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tabRatio="818"/>
  </bookViews>
  <sheets>
    <sheet name="Ներքին Գետաշեն" sheetId="30" r:id="rId1"/>
  </sheets>
  <calcPr calcId="145621"/>
</workbook>
</file>

<file path=xl/calcChain.xml><?xml version="1.0" encoding="utf-8"?>
<calcChain xmlns="http://schemas.openxmlformats.org/spreadsheetml/2006/main">
  <c r="E18" i="30" l="1"/>
  <c r="G18" i="30" s="1"/>
  <c r="E16" i="30" l="1"/>
  <c r="G16" i="30" s="1"/>
  <c r="E17" i="30"/>
  <c r="G17" i="30" s="1"/>
  <c r="H24" i="30"/>
  <c r="F24" i="30"/>
  <c r="D24" i="30"/>
  <c r="C24" i="30"/>
  <c r="E23" i="30"/>
  <c r="G23" i="30" s="1"/>
  <c r="E22" i="30"/>
  <c r="G22" i="30" s="1"/>
  <c r="E21" i="30"/>
  <c r="G21" i="30" s="1"/>
  <c r="E20" i="30"/>
  <c r="G20" i="30" s="1"/>
  <c r="E19" i="30"/>
  <c r="G19" i="30" s="1"/>
  <c r="E15" i="30"/>
  <c r="G15" i="30" s="1"/>
  <c r="G24" i="30" l="1"/>
  <c r="E24" i="30"/>
</calcChain>
</file>

<file path=xl/sharedStrings.xml><?xml version="1.0" encoding="utf-8"?>
<sst xmlns="http://schemas.openxmlformats.org/spreadsheetml/2006/main" count="25" uniqueCount="24">
  <si>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</si>
  <si>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</si>
  <si>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</si>
  <si>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</si>
  <si>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</si>
  <si>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</si>
  <si>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</si>
  <si>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</si>
  <si>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</si>
  <si>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</si>
  <si>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</si>
  <si>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</si>
  <si>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</si>
  <si>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</si>
  <si>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</si>
  <si>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Գեղմասվար</t>
  </si>
  <si>
    <t>Խմբակների համակարգող</t>
  </si>
  <si>
    <t>«ՆԵՐՔԻՆ ԳԵՏԱՇԵՆԻ ՄՇԱԿՈՒՅԹԻ ԿԵՆՏՐՈՆ» ՄՇԱԿՈՒԹԱՅԻՆ ՀԻՄՆԱՐԿԻ ԱՇԱՏԱԿԻՑՆԵՐԻ ԹՎԱՔԱՆԱԿԸ, ՀԱՍՏԻՔԱՑՈՒՑԱԿԸ ԵՎ ՊԱՇՏՈՆԱՅԻՆ ԴՐՈՒՅՔԱՉԱՓԵՐԸ</t>
  </si>
  <si>
    <t>Խմբակավար</t>
  </si>
  <si>
    <t>«Հավելված 11
 ՀՀ Գեղարքունիքի մարզի Մարտունի համայնքի 2022 թվականի նոյեմբերի 11-ի №211-Ա որոշման</t>
  </si>
  <si>
    <t>»։</t>
  </si>
  <si>
    <t>Աշխատակազմի քարտուղար՝                                                     Ս․ Հովհաննիսյան</t>
  </si>
  <si>
    <t>1. Աշխատակիցների թվաքանակը՝ 11</t>
  </si>
  <si>
    <t>Հավելված
 ՀՀ Գեղարքունիքի մարզի Մարտունի համայնքի 2023 թվականի օգոստոսի 15-ի №163-Ա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</si>
</sst>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rgb="FFFF0000"/>
      <name val="Calibri"/>
      <family val="2"/>
      <charset val="204"/>
      <scheme val="minor"/>
    </font>
    <font>
      <sz val="11"/>
      <name val="GHEA Grapalat"/>
      <family val="3"/>
    </font>
    <font>
      <i/>
      <sz val="11"/>
      <name val="Arial LatArm"/>
      <family val="2"/>
    </font>
    <font>
      <i/>
      <sz val="11"/>
      <name val="System"/>
      <family val="2"/>
    </font>
    <font>
      <b/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3" borderId="2" xfId="1" applyFill="1" applyBorder="1" applyAlignment="1">
      <alignment horizontal="center" vertical="center" wrapText="1"/>
    </xf>
    <xf numFmtId="0" fontId="2" fillId="3" borderId="3" xfId="1" applyFill="1" applyBorder="1" applyAlignment="1">
      <alignment horizontal="left" vertical="center" wrapText="1"/>
    </xf>
    <xf numFmtId="0" fontId="2" fillId="3" borderId="3" xfId="1" applyFill="1" applyBorder="1" applyAlignment="1">
      <alignment horizontal="center" vertical="center" wrapText="1"/>
    </xf>
    <xf numFmtId="0" fontId="2" fillId="3" borderId="4" xfId="1" applyFill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 wrapText="1"/>
    </xf>
    <xf numFmtId="0" fontId="3" fillId="2" borderId="5" xfId="1" applyFont="1" applyBorder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0" fontId="2" fillId="2" borderId="6" xfId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2" borderId="5" xfId="1" applyFont="1" applyBorder="1" applyAlignment="1">
      <alignment horizontal="center" vertical="center" wrapText="1"/>
    </xf>
    <xf numFmtId="0" fontId="10" fillId="2" borderId="1" xfId="1" applyFont="1" applyBorder="1" applyAlignment="1">
      <alignment horizontal="left" vertical="center" wrapText="1"/>
    </xf>
    <xf numFmtId="0" fontId="11" fillId="2" borderId="1" xfId="1" applyFont="1" applyBorder="1" applyAlignment="1">
      <alignment horizontal="center" vertical="center" wrapText="1"/>
    </xf>
    <xf numFmtId="0" fontId="11" fillId="2" borderId="6" xfId="1" applyFont="1" applyBorder="1" applyAlignment="1">
      <alignment horizontal="center" vertical="center" wrapText="1"/>
    </xf>
    <xf numFmtId="0" fontId="9" fillId="2" borderId="9" xfId="1" applyFont="1" applyBorder="1" applyAlignment="1">
      <alignment horizontal="center" vertical="center" wrapText="1"/>
    </xf>
    <xf numFmtId="0" fontId="9" fillId="2" borderId="7" xfId="1" applyFont="1" applyBorder="1" applyAlignment="1">
      <alignment horizontal="left" vertical="center" wrapText="1"/>
    </xf>
    <xf numFmtId="0" fontId="11" fillId="2" borderId="7" xfId="1" applyFont="1" applyBorder="1" applyAlignment="1">
      <alignment horizontal="center" vertical="center" wrapText="1"/>
    </xf>
    <xf numFmtId="0" fontId="11" fillId="2" borderId="11" xfId="1" applyFont="1" applyBorder="1" applyAlignment="1">
      <alignment horizontal="center" vertical="center" wrapText="1"/>
    </xf>
    <xf numFmtId="0" fontId="9" fillId="2" borderId="10" xfId="1" applyFont="1" applyBorder="1" applyAlignment="1">
      <alignment horizontal="center" vertical="center" wrapText="1"/>
    </xf>
    <xf numFmtId="0" fontId="9" fillId="2" borderId="8" xfId="1" applyFont="1" applyBorder="1" applyAlignment="1">
      <alignment horizontal="left" vertical="center" wrapText="1"/>
    </xf>
    <xf numFmtId="0" fontId="11" fillId="2" borderId="8" xfId="1" applyFont="1" applyBorder="1" applyAlignment="1">
      <alignment horizontal="center" vertical="center" wrapText="1"/>
    </xf>
    <xf numFmtId="0" fontId="11" fillId="2" borderId="12" xfId="1" applyFont="1" applyBorder="1" applyAlignment="1">
      <alignment horizontal="center" vertical="center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H10" sqref="H10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7.42578125" style="1" customWidth="1"/>
    <col min="6" max="6" width="14.42578125" style="1" customWidth="1"/>
    <col min="7" max="7" width="11.85546875" style="1" customWidth="1"/>
    <col min="8" max="8" width="20.42578125" style="1" customWidth="1"/>
    <col min="11" max="11" width="16" bestFit="1" customWidth="1"/>
  </cols>
  <sheetData>
    <row r="1" spans="1:9" x14ac:dyDescent="0.25">
      <c r="F1" s="15" t="s">
        <v>23</v>
      </c>
      <c r="G1" s="16"/>
      <c r="H1" s="16"/>
    </row>
    <row r="2" spans="1:9" x14ac:dyDescent="0.25">
      <c r="F2" s="16"/>
      <c r="G2" s="16"/>
      <c r="H2" s="16"/>
    </row>
    <row r="3" spans="1:9" x14ac:dyDescent="0.25">
      <c r="F3" s="16"/>
      <c r="G3" s="16"/>
      <c r="H3" s="16"/>
    </row>
    <row r="4" spans="1:9" ht="9" customHeight="1" x14ac:dyDescent="0.25">
      <c r="F4" s="16"/>
      <c r="G4" s="16"/>
      <c r="H4" s="16"/>
    </row>
    <row r="5" spans="1:9" x14ac:dyDescent="0.25">
      <c r="F5" s="15" t="s">
        <v>19</v>
      </c>
      <c r="G5" s="15"/>
      <c r="H5" s="15"/>
    </row>
    <row r="6" spans="1:9" x14ac:dyDescent="0.25">
      <c r="F6" s="15"/>
      <c r="G6" s="15"/>
      <c r="H6" s="15"/>
    </row>
    <row r="7" spans="1:9" x14ac:dyDescent="0.25">
      <c r="F7" s="15"/>
      <c r="G7" s="15"/>
      <c r="H7" s="15"/>
    </row>
    <row r="8" spans="1:9" ht="5.25" customHeight="1" x14ac:dyDescent="0.25">
      <c r="F8" s="15"/>
      <c r="G8" s="15"/>
      <c r="H8" s="15"/>
    </row>
    <row r="9" spans="1:9" s="3" customFormat="1" ht="12.75" x14ac:dyDescent="0.25">
      <c r="A9" s="17" t="s">
        <v>17</v>
      </c>
      <c r="B9" s="17"/>
      <c r="C9" s="17"/>
      <c r="D9" s="17"/>
      <c r="E9" s="17"/>
      <c r="F9" s="17"/>
      <c r="G9" s="17"/>
    </row>
    <row r="10" spans="1:9" s="3" customFormat="1" ht="33" customHeight="1" x14ac:dyDescent="0.25">
      <c r="A10" s="17"/>
      <c r="B10" s="17"/>
      <c r="C10" s="17"/>
      <c r="D10" s="17"/>
      <c r="E10" s="17"/>
      <c r="F10" s="17"/>
      <c r="G10" s="17"/>
    </row>
    <row r="11" spans="1:9" s="3" customFormat="1" ht="15.75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</row>
    <row r="12" spans="1:9" s="4" customFormat="1" ht="16.5" customHeight="1" x14ac:dyDescent="0.25">
      <c r="A12" s="18" t="s">
        <v>13</v>
      </c>
      <c r="B12" s="18"/>
      <c r="C12" s="18"/>
      <c r="D12" s="18"/>
      <c r="E12" s="18"/>
      <c r="F12" s="18"/>
      <c r="G12" s="18"/>
      <c r="H12" s="18"/>
      <c r="I12" s="18"/>
    </row>
    <row r="13" spans="1:9" ht="14.25" customHeight="1" thickBot="1" x14ac:dyDescent="0.3"/>
    <row r="14" spans="1:9" ht="65.25" customHeight="1" x14ac:dyDescent="0.25">
      <c r="A14" s="5" t="s">
        <v>14</v>
      </c>
      <c r="B14" s="6" t="s">
        <v>2</v>
      </c>
      <c r="C14" s="7" t="s">
        <v>3</v>
      </c>
      <c r="D14" s="7" t="s">
        <v>11</v>
      </c>
      <c r="E14" s="7" t="s">
        <v>9</v>
      </c>
      <c r="F14" s="7" t="s">
        <v>8</v>
      </c>
      <c r="G14" s="7" t="s">
        <v>0</v>
      </c>
      <c r="H14" s="8" t="s">
        <v>4</v>
      </c>
    </row>
    <row r="15" spans="1:9" ht="22.5" customHeight="1" x14ac:dyDescent="0.25">
      <c r="A15" s="10">
        <v>1</v>
      </c>
      <c r="B15" s="9" t="s">
        <v>5</v>
      </c>
      <c r="C15" s="11">
        <v>1</v>
      </c>
      <c r="D15" s="11">
        <v>150000</v>
      </c>
      <c r="E15" s="11">
        <f t="shared" ref="E15:E23" si="0">D15*C15</f>
        <v>150000</v>
      </c>
      <c r="F15" s="11">
        <v>8000</v>
      </c>
      <c r="G15" s="11">
        <f>SUM(E15:F15)</f>
        <v>158000</v>
      </c>
      <c r="H15" s="12">
        <v>1</v>
      </c>
    </row>
    <row r="16" spans="1:9" x14ac:dyDescent="0.25">
      <c r="A16" s="10">
        <v>2</v>
      </c>
      <c r="B16" s="9" t="s">
        <v>15</v>
      </c>
      <c r="C16" s="11">
        <v>1</v>
      </c>
      <c r="D16" s="11">
        <v>110000</v>
      </c>
      <c r="E16" s="11">
        <f t="shared" si="0"/>
        <v>110000</v>
      </c>
      <c r="F16" s="11">
        <v>8000</v>
      </c>
      <c r="G16" s="11">
        <f t="shared" ref="G16" si="1">SUM(E16:F16)</f>
        <v>118000</v>
      </c>
      <c r="H16" s="12">
        <v>1</v>
      </c>
    </row>
    <row r="17" spans="1:9" ht="33" customHeight="1" x14ac:dyDescent="0.25">
      <c r="A17" s="13">
        <v>3</v>
      </c>
      <c r="B17" s="9" t="s">
        <v>16</v>
      </c>
      <c r="C17" s="11">
        <v>1</v>
      </c>
      <c r="D17" s="11">
        <v>120000</v>
      </c>
      <c r="E17" s="11">
        <f t="shared" si="0"/>
        <v>120000</v>
      </c>
      <c r="F17" s="11">
        <v>8000</v>
      </c>
      <c r="G17" s="11">
        <f>SUM(E17:F17)</f>
        <v>128000</v>
      </c>
      <c r="H17" s="12">
        <v>1</v>
      </c>
    </row>
    <row r="18" spans="1:9" s="14" customFormat="1" ht="21" customHeight="1" x14ac:dyDescent="0.25">
      <c r="A18" s="20">
        <v>4</v>
      </c>
      <c r="B18" s="21" t="s">
        <v>18</v>
      </c>
      <c r="C18" s="22">
        <v>0.75</v>
      </c>
      <c r="D18" s="22">
        <v>105000</v>
      </c>
      <c r="E18" s="22">
        <f t="shared" si="0"/>
        <v>78750</v>
      </c>
      <c r="F18" s="22">
        <v>6000</v>
      </c>
      <c r="G18" s="22">
        <f>SUM(E18:F18)</f>
        <v>84750</v>
      </c>
      <c r="H18" s="23">
        <v>1</v>
      </c>
    </row>
    <row r="19" spans="1:9" x14ac:dyDescent="0.25">
      <c r="A19" s="20">
        <v>5</v>
      </c>
      <c r="B19" s="21" t="s">
        <v>6</v>
      </c>
      <c r="C19" s="22">
        <v>0.75</v>
      </c>
      <c r="D19" s="22">
        <v>135000</v>
      </c>
      <c r="E19" s="22">
        <f t="shared" si="0"/>
        <v>101250</v>
      </c>
      <c r="F19" s="22">
        <v>6000</v>
      </c>
      <c r="G19" s="22">
        <f t="shared" ref="G19:G23" si="2">SUM(E19:F19)</f>
        <v>107250</v>
      </c>
      <c r="H19" s="23">
        <v>1</v>
      </c>
    </row>
    <row r="20" spans="1:9" x14ac:dyDescent="0.25">
      <c r="A20" s="20">
        <v>6</v>
      </c>
      <c r="B20" s="21" t="s">
        <v>7</v>
      </c>
      <c r="C20" s="22">
        <v>0.75</v>
      </c>
      <c r="D20" s="22">
        <v>115000</v>
      </c>
      <c r="E20" s="22">
        <f t="shared" si="0"/>
        <v>86250</v>
      </c>
      <c r="F20" s="22">
        <v>6000</v>
      </c>
      <c r="G20" s="22">
        <f t="shared" si="2"/>
        <v>92250</v>
      </c>
      <c r="H20" s="23">
        <v>1</v>
      </c>
    </row>
    <row r="21" spans="1:9" x14ac:dyDescent="0.25">
      <c r="A21" s="20">
        <v>7</v>
      </c>
      <c r="B21" s="21" t="s">
        <v>12</v>
      </c>
      <c r="C21" s="22">
        <v>1</v>
      </c>
      <c r="D21" s="22">
        <v>115000</v>
      </c>
      <c r="E21" s="22">
        <f t="shared" si="0"/>
        <v>115000</v>
      </c>
      <c r="F21" s="22">
        <v>8000</v>
      </c>
      <c r="G21" s="22">
        <f t="shared" si="2"/>
        <v>123000</v>
      </c>
      <c r="H21" s="23">
        <v>2</v>
      </c>
    </row>
    <row r="22" spans="1:9" x14ac:dyDescent="0.25">
      <c r="A22" s="20">
        <v>8</v>
      </c>
      <c r="B22" s="21" t="s">
        <v>1</v>
      </c>
      <c r="C22" s="22">
        <v>1</v>
      </c>
      <c r="D22" s="22">
        <v>105000</v>
      </c>
      <c r="E22" s="22">
        <f t="shared" si="0"/>
        <v>105000</v>
      </c>
      <c r="F22" s="22">
        <v>8000</v>
      </c>
      <c r="G22" s="22">
        <f t="shared" si="2"/>
        <v>113000</v>
      </c>
      <c r="H22" s="23">
        <v>2</v>
      </c>
    </row>
    <row r="23" spans="1:9" x14ac:dyDescent="0.25">
      <c r="A23" s="20">
        <v>9</v>
      </c>
      <c r="B23" s="21" t="s">
        <v>10</v>
      </c>
      <c r="C23" s="22">
        <v>1</v>
      </c>
      <c r="D23" s="22">
        <v>105000</v>
      </c>
      <c r="E23" s="22">
        <f t="shared" si="0"/>
        <v>105000</v>
      </c>
      <c r="F23" s="22">
        <v>8000</v>
      </c>
      <c r="G23" s="22">
        <f t="shared" si="2"/>
        <v>113000</v>
      </c>
      <c r="H23" s="23">
        <v>1</v>
      </c>
    </row>
    <row r="24" spans="1:9" x14ac:dyDescent="0.25">
      <c r="A24" s="24"/>
      <c r="B24" s="25" t="s">
        <v>0</v>
      </c>
      <c r="C24" s="26">
        <f t="shared" ref="C24:H24" si="3">SUM(C15:C23)</f>
        <v>8.25</v>
      </c>
      <c r="D24" s="26">
        <f t="shared" si="3"/>
        <v>1060000</v>
      </c>
      <c r="E24" s="26">
        <f t="shared" si="3"/>
        <v>971250</v>
      </c>
      <c r="F24" s="26">
        <f t="shared" si="3"/>
        <v>66000</v>
      </c>
      <c r="G24" s="26">
        <f>SUM(G15:G23)</f>
        <v>1037250</v>
      </c>
      <c r="H24" s="27">
        <f t="shared" si="3"/>
        <v>11</v>
      </c>
    </row>
    <row r="25" spans="1:9" ht="15.75" thickBot="1" x14ac:dyDescent="0.3">
      <c r="A25" s="28"/>
      <c r="B25" s="29"/>
      <c r="C25" s="30"/>
      <c r="D25" s="30"/>
      <c r="E25" s="30"/>
      <c r="F25" s="30"/>
      <c r="G25" s="30"/>
      <c r="H25" s="31"/>
      <c r="I25" t="s">
        <v>20</v>
      </c>
    </row>
    <row r="27" spans="1:9" x14ac:dyDescent="0.25">
      <c r="B27" s="15" t="s">
        <v>21</v>
      </c>
      <c r="C27" s="15"/>
      <c r="D27" s="15"/>
      <c r="E27" s="15"/>
      <c r="F27" s="15"/>
      <c r="G27" s="15"/>
    </row>
  </sheetData>
  <mergeCells count="14">
    <mergeCell ref="B27:G27"/>
    <mergeCell ref="F1:H4"/>
    <mergeCell ref="F5:H8"/>
    <mergeCell ref="F24:F25"/>
    <mergeCell ref="G24:G25"/>
    <mergeCell ref="H24:H25"/>
    <mergeCell ref="A9:G10"/>
    <mergeCell ref="A11:I11"/>
    <mergeCell ref="A12:I12"/>
    <mergeCell ref="A24:A25"/>
    <mergeCell ref="B24:B25"/>
    <mergeCell ref="C24:C25"/>
    <mergeCell ref="D24:D25"/>
    <mergeCell ref="E24:E25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Ներքին Գետաշեն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2023-08-16T08:06:20Z</dcterms:modified>
</cp:coreProperties>
</file>