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785" windowHeight="91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7" i="1" l="1"/>
  <c r="F20" i="1" l="1"/>
  <c r="G17" i="1"/>
  <c r="H20" i="1" l="1"/>
  <c r="D20" i="1"/>
  <c r="C20" i="1"/>
  <c r="E19" i="1"/>
  <c r="G19" i="1" s="1"/>
  <c r="E18" i="1"/>
  <c r="G18" i="1" s="1"/>
  <c r="E16" i="1"/>
  <c r="G16" i="1" s="1"/>
  <c r="E15" i="1"/>
  <c r="G15" i="1" s="1"/>
  <c r="E14" i="1"/>
  <c r="E20" i="1" l="1"/>
  <c r="G14" i="1"/>
  <c r="G20" i="1" s="1"/>
</calcChain>
</file>

<file path=xl/sharedStrings.xml><?xml version="1.0" encoding="utf-8"?>
<sst xmlns="http://schemas.openxmlformats.org/spreadsheetml/2006/main" count="23" uniqueCount="22">
  <si>
    <t xml:space="preserve">2. Հաստիքացուցակը և պաշտոնային դրույքաչափերը՝ </t>
  </si>
  <si>
    <t>Հ/հ</t>
  </si>
  <si>
    <t>Հաստիքի անվանումը</t>
  </si>
  <si>
    <t>Հաստիքային միավոր</t>
  </si>
  <si>
    <t>Պաշտոնային դրույքաչափ / մեկ միավորի համար, ՀՀ դրամ/</t>
  </si>
  <si>
    <t>Աշխատավարձ  / ՀՀ դրամ/</t>
  </si>
  <si>
    <t xml:space="preserve"> Բարձր լեռնային հավելավճար / ՀՀ դրամ/</t>
  </si>
  <si>
    <t>Ընդամենը</t>
  </si>
  <si>
    <t>Աշխատողների քանակը</t>
  </si>
  <si>
    <t>Տնօրեն</t>
  </si>
  <si>
    <t>Ուսմասվար</t>
  </si>
  <si>
    <t>Հաշվապահ</t>
  </si>
  <si>
    <t>Դասատու</t>
  </si>
  <si>
    <t>Հավաքարար</t>
  </si>
  <si>
    <t>Տնտեսվար</t>
  </si>
  <si>
    <t>ՀՀ ԳԵՂԱՐՔՈՒՆԻՔԻ ՄԱՐԶԻ ՄԱՐՏՈՒՆԻ ՀԱՄԱՅՆՔԻ «ՄԱՐՏՈՒՆՈՒ ՄԱՆԿԱԿԱՆ ԱՐՎԵՍՏԻ ԴՊՐՈՑ» ՀՈԱԿ-Ի ԱՇԱՏԱԿԻՑՆԵՐԻ ՔԱՆԱԿԸ, ՀԱՍՏԻՔԱՑՈՒՑԱԿԸ ԵՎ ՊԱՇՏՈՆԱՅԻՆ ԴՐՈՒՅՔԱՉԱՓԵՐԸ</t>
  </si>
  <si>
    <t>1. Աշխատակիցների թվաքանակը՝ 16</t>
  </si>
  <si>
    <t>«Հավելված 
 ՀՀ Գեղարքունիքի մարզի Մարտունի համայնքի ավագանու 2022 թվականի նոյեմբերի 30-ի N212-Ա որոշման</t>
  </si>
  <si>
    <t>Դասատուի 1 դրույքը սահմանվում է շաբաթական 24 ժամ։</t>
  </si>
  <si>
    <t>»</t>
  </si>
  <si>
    <t>Աշխատակազմի քարտուղարի պարտականությունները կատարող՝                                Գ․ Ոսկանյան</t>
  </si>
  <si>
    <t>Հավելված 
 ՀՀ Գեղարքունիքի մարզի Մարտունի համայնքի ավագանու 2023 թվականի հոկտեմբերի 31-ի №223-Ա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</si>
</sst>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GHEA Grapalat"/>
      <family val="3"/>
    </font>
    <font>
      <i/>
      <sz val="11"/>
      <color rgb="FF3F3F3F"/>
      <name val="GHEA Grapalat"/>
      <family val="3"/>
    </font>
    <font>
      <b/>
      <sz val="11"/>
      <color rgb="FF3F3F3F"/>
      <name val="GHEA Grapalat"/>
      <family val="3"/>
    </font>
    <font>
      <b/>
      <sz val="11"/>
      <color rgb="FF3F3F3F"/>
      <name val="Calibri"/>
      <family val="2"/>
      <charset val="1"/>
      <scheme val="minor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b/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2" borderId="1" applyNumberFormat="0" applyAlignment="0" applyProtection="0"/>
  </cellStyleXfs>
  <cellXfs count="33">
    <xf numFmtId="0" fontId="0" fillId="0" borderId="0" xfId="0"/>
    <xf numFmtId="0" fontId="3" fillId="2" borderId="1" xfId="1" applyFont="1" applyBorder="1" applyAlignment="1">
      <alignment horizontal="left" vertical="center" wrapText="1"/>
    </xf>
    <xf numFmtId="0" fontId="4" fillId="2" borderId="6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2" borderId="5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2" borderId="1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center" vertical="center" wrapText="1"/>
    </xf>
    <xf numFmtId="0" fontId="10" fillId="2" borderId="6" xfId="1" applyFont="1" applyBorder="1" applyAlignment="1">
      <alignment horizontal="center" vertical="center" wrapText="1"/>
    </xf>
    <xf numFmtId="0" fontId="9" fillId="2" borderId="1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center" vertical="center" wrapText="1"/>
    </xf>
    <xf numFmtId="1" fontId="10" fillId="2" borderId="1" xfId="1" applyNumberFormat="1" applyFont="1" applyBorder="1" applyAlignment="1">
      <alignment horizontal="center" vertical="center" wrapText="1"/>
    </xf>
    <xf numFmtId="0" fontId="10" fillId="2" borderId="6" xfId="1" applyFont="1" applyBorder="1" applyAlignment="1">
      <alignment horizontal="center" vertical="center" wrapText="1"/>
    </xf>
    <xf numFmtId="0" fontId="9" fillId="2" borderId="8" xfId="1" applyFont="1" applyBorder="1" applyAlignment="1">
      <alignment horizontal="left" vertical="center" wrapText="1"/>
    </xf>
    <xf numFmtId="0" fontId="10" fillId="2" borderId="8" xfId="1" applyFont="1" applyBorder="1" applyAlignment="1">
      <alignment horizontal="center" vertical="center" wrapText="1"/>
    </xf>
    <xf numFmtId="1" fontId="10" fillId="2" borderId="8" xfId="1" applyNumberFormat="1" applyFont="1" applyBorder="1" applyAlignment="1">
      <alignment horizontal="center" vertical="center" wrapText="1"/>
    </xf>
    <xf numFmtId="0" fontId="10" fillId="2" borderId="9" xfId="1" applyFont="1" applyBorder="1" applyAlignment="1">
      <alignment horizontal="center" vertical="center" wrapText="1"/>
    </xf>
  </cellXfs>
  <cellStyles count="3">
    <cellStyle name="Вывод" xfId="1" builtinId="21"/>
    <cellStyle name="Вывод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5" sqref="E5"/>
    </sheetView>
  </sheetViews>
  <sheetFormatPr defaultRowHeight="16.5" x14ac:dyDescent="0.3"/>
  <cols>
    <col min="1" max="1" width="5.5703125" style="6" customWidth="1"/>
    <col min="2" max="2" width="23.5703125" style="6" customWidth="1"/>
    <col min="3" max="3" width="19.5703125" style="6" customWidth="1"/>
    <col min="4" max="4" width="17.42578125" style="6" customWidth="1"/>
    <col min="5" max="5" width="19" style="6" customWidth="1"/>
    <col min="6" max="6" width="16.140625" style="6" customWidth="1"/>
    <col min="7" max="7" width="16.85546875" style="6" customWidth="1"/>
    <col min="8" max="8" width="13.5703125" style="6" customWidth="1"/>
    <col min="9" max="16384" width="9.140625" style="6"/>
  </cols>
  <sheetData>
    <row r="1" spans="1:9" ht="16.5" customHeight="1" x14ac:dyDescent="0.3">
      <c r="F1" s="14" t="s">
        <v>21</v>
      </c>
      <c r="G1" s="14"/>
      <c r="H1" s="14"/>
    </row>
    <row r="2" spans="1:9" x14ac:dyDescent="0.3">
      <c r="F2" s="14"/>
      <c r="G2" s="14"/>
      <c r="H2" s="14"/>
    </row>
    <row r="3" spans="1:9" ht="31.5" customHeight="1" x14ac:dyDescent="0.3">
      <c r="F3" s="14"/>
      <c r="G3" s="14"/>
      <c r="H3" s="14"/>
    </row>
    <row r="4" spans="1:9" ht="33.75" customHeight="1" x14ac:dyDescent="0.3">
      <c r="F4" s="14" t="s">
        <v>17</v>
      </c>
      <c r="G4" s="14"/>
      <c r="H4" s="14"/>
    </row>
    <row r="5" spans="1:9" x14ac:dyDescent="0.3">
      <c r="F5" s="14"/>
      <c r="G5" s="14"/>
      <c r="H5" s="14"/>
    </row>
    <row r="6" spans="1:9" x14ac:dyDescent="0.3">
      <c r="F6" s="14"/>
      <c r="G6" s="14"/>
      <c r="H6" s="14"/>
    </row>
    <row r="8" spans="1:9" x14ac:dyDescent="0.3">
      <c r="A8" s="17" t="s">
        <v>15</v>
      </c>
      <c r="B8" s="17"/>
      <c r="C8" s="17"/>
      <c r="D8" s="17"/>
      <c r="E8" s="17"/>
      <c r="F8" s="17"/>
      <c r="G8" s="17"/>
      <c r="H8" s="7"/>
      <c r="I8" s="7"/>
    </row>
    <row r="9" spans="1:9" x14ac:dyDescent="0.3">
      <c r="A9" s="17"/>
      <c r="B9" s="17"/>
      <c r="C9" s="17"/>
      <c r="D9" s="17"/>
      <c r="E9" s="17"/>
      <c r="F9" s="17"/>
      <c r="G9" s="17"/>
      <c r="H9" s="7"/>
      <c r="I9" s="7"/>
    </row>
    <row r="10" spans="1:9" x14ac:dyDescent="0.3">
      <c r="A10" s="21" t="s">
        <v>16</v>
      </c>
      <c r="B10" s="21"/>
      <c r="C10" s="21"/>
      <c r="D10" s="21"/>
      <c r="E10" s="21"/>
      <c r="F10" s="21"/>
      <c r="G10" s="21"/>
      <c r="H10" s="21"/>
      <c r="I10" s="21"/>
    </row>
    <row r="11" spans="1:9" x14ac:dyDescent="0.3">
      <c r="A11" s="18" t="s">
        <v>0</v>
      </c>
      <c r="B11" s="18"/>
      <c r="C11" s="18"/>
      <c r="D11" s="18"/>
      <c r="E11" s="18"/>
      <c r="F11" s="18"/>
      <c r="G11" s="18"/>
      <c r="H11" s="18"/>
      <c r="I11" s="18"/>
    </row>
    <row r="12" spans="1:9" ht="17.25" thickBot="1" x14ac:dyDescent="0.35">
      <c r="A12" s="8"/>
      <c r="B12" s="9"/>
      <c r="C12" s="8"/>
      <c r="D12" s="8"/>
      <c r="E12" s="8"/>
      <c r="F12" s="8"/>
      <c r="G12" s="8"/>
      <c r="H12" s="8"/>
    </row>
    <row r="13" spans="1:9" ht="82.5" x14ac:dyDescent="0.3">
      <c r="A13" s="10" t="s">
        <v>1</v>
      </c>
      <c r="B13" s="11" t="s">
        <v>2</v>
      </c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13" t="s">
        <v>8</v>
      </c>
    </row>
    <row r="14" spans="1:9" x14ac:dyDescent="0.3">
      <c r="A14" s="4">
        <v>1</v>
      </c>
      <c r="B14" s="1" t="s">
        <v>9</v>
      </c>
      <c r="C14" s="5">
        <v>1</v>
      </c>
      <c r="D14" s="5">
        <v>150000</v>
      </c>
      <c r="E14" s="5">
        <f t="shared" ref="E14:E19" si="0">D14*C14</f>
        <v>150000</v>
      </c>
      <c r="F14" s="5">
        <v>8000</v>
      </c>
      <c r="G14" s="5">
        <f>SUM(E14:F14)</f>
        <v>158000</v>
      </c>
      <c r="H14" s="2">
        <v>1</v>
      </c>
    </row>
    <row r="15" spans="1:9" x14ac:dyDescent="0.3">
      <c r="A15" s="4">
        <v>2</v>
      </c>
      <c r="B15" s="3" t="s">
        <v>10</v>
      </c>
      <c r="C15" s="5">
        <v>0.75</v>
      </c>
      <c r="D15" s="5">
        <v>120000</v>
      </c>
      <c r="E15" s="5">
        <f t="shared" si="0"/>
        <v>90000</v>
      </c>
      <c r="F15" s="5">
        <v>8000</v>
      </c>
      <c r="G15" s="5">
        <f t="shared" ref="G15:G19" si="1">SUM(E15:F15)</f>
        <v>98000</v>
      </c>
      <c r="H15" s="2">
        <v>1</v>
      </c>
    </row>
    <row r="16" spans="1:9" x14ac:dyDescent="0.3">
      <c r="A16" s="4">
        <v>3</v>
      </c>
      <c r="B16" s="1" t="s">
        <v>11</v>
      </c>
      <c r="C16" s="5">
        <v>1</v>
      </c>
      <c r="D16" s="5">
        <v>115000</v>
      </c>
      <c r="E16" s="5">
        <f t="shared" si="0"/>
        <v>115000</v>
      </c>
      <c r="F16" s="5">
        <v>8000</v>
      </c>
      <c r="G16" s="5">
        <f t="shared" si="1"/>
        <v>123000</v>
      </c>
      <c r="H16" s="2">
        <v>1</v>
      </c>
    </row>
    <row r="17" spans="1:9" x14ac:dyDescent="0.3">
      <c r="A17" s="4">
        <v>4</v>
      </c>
      <c r="B17" s="22" t="s">
        <v>12</v>
      </c>
      <c r="C17" s="23">
        <v>8</v>
      </c>
      <c r="D17" s="23">
        <v>130000</v>
      </c>
      <c r="E17" s="23">
        <f>D17*C17</f>
        <v>1040000</v>
      </c>
      <c r="F17" s="23">
        <v>64000</v>
      </c>
      <c r="G17" s="23">
        <f>SUM(E17:F17)</f>
        <v>1104000</v>
      </c>
      <c r="H17" s="24">
        <v>11</v>
      </c>
    </row>
    <row r="18" spans="1:9" x14ac:dyDescent="0.3">
      <c r="A18" s="4">
        <v>5</v>
      </c>
      <c r="B18" s="22" t="s">
        <v>13</v>
      </c>
      <c r="C18" s="23">
        <v>1</v>
      </c>
      <c r="D18" s="23">
        <v>105000</v>
      </c>
      <c r="E18" s="23">
        <f t="shared" si="0"/>
        <v>105000</v>
      </c>
      <c r="F18" s="23">
        <v>8000</v>
      </c>
      <c r="G18" s="23">
        <f t="shared" si="1"/>
        <v>113000</v>
      </c>
      <c r="H18" s="24">
        <v>1</v>
      </c>
    </row>
    <row r="19" spans="1:9" x14ac:dyDescent="0.3">
      <c r="A19" s="4">
        <v>6</v>
      </c>
      <c r="B19" s="22" t="s">
        <v>14</v>
      </c>
      <c r="C19" s="23">
        <v>0.5</v>
      </c>
      <c r="D19" s="23">
        <v>105000</v>
      </c>
      <c r="E19" s="23">
        <f t="shared" si="0"/>
        <v>52500</v>
      </c>
      <c r="F19" s="23">
        <v>4000</v>
      </c>
      <c r="G19" s="23">
        <f t="shared" si="1"/>
        <v>56500</v>
      </c>
      <c r="H19" s="24">
        <v>1</v>
      </c>
    </row>
    <row r="20" spans="1:9" x14ac:dyDescent="0.3">
      <c r="A20" s="19"/>
      <c r="B20" s="25" t="s">
        <v>7</v>
      </c>
      <c r="C20" s="26">
        <f t="shared" ref="C20:H20" si="2">SUM(C14:C19)</f>
        <v>12.25</v>
      </c>
      <c r="D20" s="26">
        <f t="shared" si="2"/>
        <v>725000</v>
      </c>
      <c r="E20" s="27">
        <f t="shared" si="2"/>
        <v>1552500</v>
      </c>
      <c r="F20" s="26">
        <f>SUM(F14:F19)</f>
        <v>100000</v>
      </c>
      <c r="G20" s="27">
        <f t="shared" si="2"/>
        <v>1652500</v>
      </c>
      <c r="H20" s="28">
        <f t="shared" si="2"/>
        <v>16</v>
      </c>
    </row>
    <row r="21" spans="1:9" ht="2.25" customHeight="1" thickBot="1" x14ac:dyDescent="0.35">
      <c r="A21" s="20"/>
      <c r="B21" s="29"/>
      <c r="C21" s="30"/>
      <c r="D21" s="30"/>
      <c r="E21" s="31"/>
      <c r="F21" s="30"/>
      <c r="G21" s="31"/>
      <c r="H21" s="32"/>
    </row>
    <row r="23" spans="1:9" x14ac:dyDescent="0.3">
      <c r="C23" s="16" t="s">
        <v>18</v>
      </c>
      <c r="D23" s="16"/>
      <c r="E23" s="16"/>
      <c r="F23" s="16"/>
      <c r="G23" s="16"/>
      <c r="H23" s="16"/>
      <c r="I23" s="6" t="s">
        <v>19</v>
      </c>
    </row>
    <row r="25" spans="1:9" x14ac:dyDescent="0.3">
      <c r="B25" s="15" t="s">
        <v>20</v>
      </c>
      <c r="C25" s="15"/>
      <c r="D25" s="15"/>
      <c r="E25" s="15"/>
      <c r="F25" s="15"/>
      <c r="G25" s="15"/>
    </row>
  </sheetData>
  <mergeCells count="15">
    <mergeCell ref="F1:H3"/>
    <mergeCell ref="F4:H6"/>
    <mergeCell ref="H20:H21"/>
    <mergeCell ref="C23:H23"/>
    <mergeCell ref="A8:G9"/>
    <mergeCell ref="A10:I10"/>
    <mergeCell ref="A11:I11"/>
    <mergeCell ref="A20:A21"/>
    <mergeCell ref="B20:B21"/>
    <mergeCell ref="C20:C21"/>
    <mergeCell ref="D20:D21"/>
    <mergeCell ref="E20:E21"/>
    <mergeCell ref="F20:F21"/>
    <mergeCell ref="G20:G21"/>
    <mergeCell ref="B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VAVAcomp</dc:creator>
  <cp:lastModifiedBy>xXx170622</cp:lastModifiedBy>
  <cp:lastPrinted>2023-10-24T10:51:12Z</cp:lastPrinted>
  <dcterms:created xsi:type="dcterms:W3CDTF">2022-11-15T14:17:43Z</dcterms:created>
  <dcterms:modified xsi:type="dcterms:W3CDTF">2023-11-01T08:04:10Z</dcterms:modified>
</cp:coreProperties>
</file>