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/>
  </bookViews>
  <sheets>
    <sheet name="Վարդենիկ— երաժշտական" sheetId="21" r:id="rId1"/>
  </sheets>
  <calcPr calcId="145621"/>
</workbook>
</file>

<file path=xl/calcChain.xml><?xml version="1.0" encoding="utf-8"?>
<calcChain xmlns="http://schemas.openxmlformats.org/spreadsheetml/2006/main">
  <c r="F13" i="21" l="1"/>
  <c r="F14" i="21"/>
  <c r="F15" i="21"/>
  <c r="F16" i="21"/>
  <c r="F17" i="21"/>
  <c r="F18" i="21"/>
  <c r="F12" i="21"/>
  <c r="E12" i="21" l="1"/>
  <c r="G12" i="21" s="1"/>
  <c r="E13" i="21"/>
  <c r="G13" i="21" s="1"/>
  <c r="E14" i="21"/>
  <c r="G14" i="21" s="1"/>
  <c r="H19" i="21"/>
  <c r="F19" i="21"/>
  <c r="D19" i="21"/>
  <c r="C19" i="21"/>
  <c r="E18" i="21"/>
  <c r="G18" i="21" s="1"/>
  <c r="E17" i="21"/>
  <c r="G17" i="21" s="1"/>
  <c r="E16" i="21"/>
  <c r="G16" i="21" s="1"/>
  <c r="E15" i="21"/>
  <c r="G15" i="21" s="1"/>
  <c r="G19" i="21" l="1"/>
  <c r="E19" i="21"/>
</calcChain>
</file>

<file path=xl/sharedStrings.xml><?xml version="1.0" encoding="utf-8"?>
<sst xmlns="http://schemas.openxmlformats.org/spreadsheetml/2006/main" count="21" uniqueCount="20">
  <si>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</si>
  <si>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</si>
  <si>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</si>
  <si>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</si>
  <si>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</si>
  <si>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</si>
  <si>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</si>
  <si>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 xml:space="preserve"> Բարձր լեռնային հավելավճար / ՀՀ դրամ/</t>
  </si>
  <si>
    <t>Աշխատավարձ  / ՀՀ դրամ/</t>
  </si>
  <si>
    <t>Գրադրանավար</t>
  </si>
  <si>
    <t>Պահակ</t>
  </si>
  <si>
    <t>Գործավար</t>
  </si>
  <si>
    <t>Պաշտոնային դրույքաչափ / մեկ միավորի համար, ՀՀ դրամ/</t>
  </si>
  <si>
    <t xml:space="preserve">2. Հաստիքացուցակը և պաշտոնային դրույքաչափերը՝ </t>
  </si>
  <si>
    <t>Հ/հ</t>
  </si>
  <si>
    <t>1. Աշխատակիցների թվաքանակը՝ 19</t>
  </si>
  <si>
    <t>Դասատու</t>
  </si>
  <si>
    <t>Դասատուի 1 դրույքը սահմանվում է շաբաթական 24 ժամ։</t>
  </si>
  <si>
    <t>ՀՀ ԳԵՂԱՐՔՈՒՆԻՔԻ ՄԱՐԶԻ ՄԱՐՏՈՒՆԻ ՀԱՄԱՅՆՔԻ «ՎԱՐԴԵՆԻԿԻ  ԵՐԱԺՇՏԱԿԱՆ ԴՊՐՈՑ» ՀՈԱԿ-Ի ԱՇԱՏԱԿԻՑՆԵՐԻ ԹՎԱՔԱՆԱԿԸ, ՀԱՍՏԻՔԱՑՈՒՑԱԿԸ ԵՎ ՊԱՇՏՈՆԱՅԻՆ ԴՐՈՒՅՔԱՉԱՓԵՐԸ</t>
  </si>
  <si>
    <t>Հավելված №2
 ՀՀ Գեղարքունիքի մարզի Մարտունի համայնքի ավագանու 2022 թվականի դեկտեմբերի 22-ի №245-Ա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</si>
</sst>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1" xfId="1" applyFont="1" applyFill="1" applyAlignment="1">
      <alignment horizontal="left" vertical="center" wrapText="1"/>
    </xf>
    <xf numFmtId="0" fontId="5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  <xf numFmtId="0" fontId="4" fillId="2" borderId="1" xfId="1" applyFont="1" applyAlignment="1">
      <alignment horizontal="center" vertical="center" wrapText="1"/>
    </xf>
    <xf numFmtId="0" fontId="6" fillId="0" borderId="0" xfId="0" applyFont="1" applyAlignment="1"/>
    <xf numFmtId="0" fontId="4" fillId="0" borderId="1" xfId="1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1" xfId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  <xf numFmtId="0" fontId="4" fillId="2" borderId="1" xfId="1" applyFont="1" applyAlignment="1">
      <alignment horizontal="left" vertical="center" wrapText="1"/>
    </xf>
  </cellXfs>
  <cellStyles count="3">
    <cellStyle name="Вывод" xfId="1" builtinId="21"/>
    <cellStyle name="Вывод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1" sqref="H1:I3"/>
    </sheetView>
  </sheetViews>
  <sheetFormatPr defaultRowHeight="16.5" x14ac:dyDescent="0.3"/>
  <cols>
    <col min="1" max="1" width="4.7109375" style="1" customWidth="1"/>
    <col min="2" max="2" width="23.140625" style="1" customWidth="1"/>
    <col min="3" max="3" width="15.140625" style="1" customWidth="1"/>
    <col min="4" max="4" width="22.42578125" style="2" customWidth="1"/>
    <col min="5" max="5" width="17.140625" style="1" customWidth="1"/>
    <col min="6" max="6" width="15.7109375" style="1" customWidth="1"/>
    <col min="7" max="7" width="15.42578125" style="1" customWidth="1"/>
    <col min="8" max="8" width="18.42578125" style="1" customWidth="1"/>
    <col min="9" max="16384" width="9.140625" style="1"/>
  </cols>
  <sheetData>
    <row r="1" spans="1:9" ht="30" customHeight="1" x14ac:dyDescent="0.3">
      <c r="F1" s="18"/>
      <c r="G1" s="18"/>
      <c r="H1" s="20" t="s">
        <v>19</v>
      </c>
      <c r="I1" s="20"/>
    </row>
    <row r="2" spans="1:9" s="4" customFormat="1" ht="40.5" customHeight="1" x14ac:dyDescent="0.25">
      <c r="A2" s="3"/>
      <c r="D2" s="5"/>
      <c r="F2" s="16"/>
      <c r="G2" s="18"/>
      <c r="H2" s="20"/>
      <c r="I2" s="20"/>
    </row>
    <row r="3" spans="1:9" s="4" customFormat="1" ht="13.5" customHeight="1" x14ac:dyDescent="0.25">
      <c r="A3" s="3"/>
      <c r="D3" s="5"/>
      <c r="F3" s="16"/>
      <c r="G3" s="18"/>
      <c r="H3" s="20"/>
      <c r="I3" s="20"/>
    </row>
    <row r="4" spans="1:9" s="4" customFormat="1" ht="19.5" customHeight="1" x14ac:dyDescent="0.3">
      <c r="A4" s="3"/>
      <c r="D4" s="5"/>
      <c r="F4" s="16"/>
      <c r="G4" s="18"/>
      <c r="H4" s="18"/>
      <c r="I4" s="19"/>
    </row>
    <row r="5" spans="1:9" s="6" customFormat="1" ht="13.5" x14ac:dyDescent="0.25">
      <c r="A5" s="23" t="s">
        <v>18</v>
      </c>
      <c r="B5" s="23"/>
      <c r="C5" s="23"/>
      <c r="D5" s="23"/>
      <c r="E5" s="23"/>
      <c r="F5" s="23"/>
      <c r="G5" s="23"/>
    </row>
    <row r="6" spans="1:9" s="6" customFormat="1" ht="47.25" customHeight="1" x14ac:dyDescent="0.25">
      <c r="A6" s="23"/>
      <c r="B6" s="23"/>
      <c r="C6" s="23"/>
      <c r="D6" s="23"/>
      <c r="E6" s="23"/>
      <c r="F6" s="23"/>
      <c r="G6" s="23"/>
    </row>
    <row r="7" spans="1:9" s="6" customFormat="1" ht="15.75" customHeight="1" x14ac:dyDescent="0.25">
      <c r="A7" s="24" t="s">
        <v>15</v>
      </c>
      <c r="B7" s="24"/>
      <c r="C7" s="24"/>
      <c r="D7" s="24"/>
      <c r="E7" s="24"/>
      <c r="F7" s="24"/>
      <c r="G7" s="24"/>
      <c r="H7" s="24"/>
      <c r="I7" s="24"/>
    </row>
    <row r="8" spans="1:9" s="7" customFormat="1" ht="16.5" customHeight="1" x14ac:dyDescent="0.25">
      <c r="A8" s="25" t="s">
        <v>13</v>
      </c>
      <c r="B8" s="25"/>
      <c r="C8" s="25"/>
      <c r="D8" s="25"/>
      <c r="E8" s="25"/>
      <c r="F8" s="25"/>
      <c r="G8" s="25"/>
      <c r="H8" s="25"/>
      <c r="I8" s="25"/>
    </row>
    <row r="10" spans="1:9" ht="17.25" thickBot="1" x14ac:dyDescent="0.35"/>
    <row r="11" spans="1:9" ht="66" x14ac:dyDescent="0.3">
      <c r="A11" s="8" t="s">
        <v>14</v>
      </c>
      <c r="B11" s="9" t="s">
        <v>2</v>
      </c>
      <c r="C11" s="10" t="s">
        <v>3</v>
      </c>
      <c r="D11" s="9" t="s">
        <v>12</v>
      </c>
      <c r="E11" s="10" t="s">
        <v>8</v>
      </c>
      <c r="F11" s="10" t="s">
        <v>7</v>
      </c>
      <c r="G11" s="10" t="s">
        <v>0</v>
      </c>
      <c r="H11" s="11" t="s">
        <v>4</v>
      </c>
    </row>
    <row r="12" spans="1:9" x14ac:dyDescent="0.3">
      <c r="A12" s="13">
        <v>1</v>
      </c>
      <c r="B12" s="14" t="s">
        <v>5</v>
      </c>
      <c r="C12" s="17">
        <v>1</v>
      </c>
      <c r="D12" s="12">
        <v>130000</v>
      </c>
      <c r="E12" s="15">
        <f>D12*C12</f>
        <v>130000</v>
      </c>
      <c r="F12" s="15">
        <f>8000*C12</f>
        <v>8000</v>
      </c>
      <c r="G12" s="15">
        <f>SUM(E12:F12)</f>
        <v>138000</v>
      </c>
      <c r="H12" s="15">
        <v>1</v>
      </c>
    </row>
    <row r="13" spans="1:9" x14ac:dyDescent="0.3">
      <c r="A13" s="13">
        <v>2</v>
      </c>
      <c r="B13" s="14" t="s">
        <v>11</v>
      </c>
      <c r="C13" s="17">
        <v>0.75</v>
      </c>
      <c r="D13" s="12">
        <v>105000</v>
      </c>
      <c r="E13" s="15">
        <f t="shared" ref="E13:E18" si="0">D13*C13</f>
        <v>78750</v>
      </c>
      <c r="F13" s="15">
        <f t="shared" ref="F13:F18" si="1">8000*C13</f>
        <v>6000</v>
      </c>
      <c r="G13" s="15">
        <f t="shared" ref="G13:G18" si="2">SUM(E13:F13)</f>
        <v>84750</v>
      </c>
      <c r="H13" s="15">
        <v>1</v>
      </c>
    </row>
    <row r="14" spans="1:9" x14ac:dyDescent="0.3">
      <c r="A14" s="13">
        <v>3</v>
      </c>
      <c r="B14" s="14" t="s">
        <v>6</v>
      </c>
      <c r="C14" s="17">
        <v>1</v>
      </c>
      <c r="D14" s="12">
        <v>110000</v>
      </c>
      <c r="E14" s="15">
        <f t="shared" si="0"/>
        <v>110000</v>
      </c>
      <c r="F14" s="15">
        <f t="shared" si="1"/>
        <v>8000</v>
      </c>
      <c r="G14" s="15">
        <f t="shared" si="2"/>
        <v>118000</v>
      </c>
      <c r="H14" s="15">
        <v>1</v>
      </c>
    </row>
    <row r="15" spans="1:9" x14ac:dyDescent="0.3">
      <c r="A15" s="13">
        <v>4</v>
      </c>
      <c r="B15" s="14" t="s">
        <v>9</v>
      </c>
      <c r="C15" s="17">
        <v>0.75</v>
      </c>
      <c r="D15" s="12">
        <v>105000</v>
      </c>
      <c r="E15" s="15">
        <f t="shared" si="0"/>
        <v>78750</v>
      </c>
      <c r="F15" s="15">
        <f t="shared" si="1"/>
        <v>6000</v>
      </c>
      <c r="G15" s="15">
        <f t="shared" si="2"/>
        <v>84750</v>
      </c>
      <c r="H15" s="15">
        <v>1</v>
      </c>
    </row>
    <row r="16" spans="1:9" x14ac:dyDescent="0.3">
      <c r="A16" s="13">
        <v>5</v>
      </c>
      <c r="B16" s="14" t="s">
        <v>10</v>
      </c>
      <c r="C16" s="17">
        <v>0.9</v>
      </c>
      <c r="D16" s="12">
        <v>105000</v>
      </c>
      <c r="E16" s="15">
        <f t="shared" si="0"/>
        <v>94500</v>
      </c>
      <c r="F16" s="15">
        <f t="shared" si="1"/>
        <v>7200</v>
      </c>
      <c r="G16" s="15">
        <f t="shared" si="2"/>
        <v>101700</v>
      </c>
      <c r="H16" s="15">
        <v>1</v>
      </c>
    </row>
    <row r="17" spans="1:8" x14ac:dyDescent="0.3">
      <c r="A17" s="13">
        <v>6</v>
      </c>
      <c r="B17" s="14" t="s">
        <v>1</v>
      </c>
      <c r="C17" s="17">
        <v>0.75</v>
      </c>
      <c r="D17" s="12">
        <v>105000</v>
      </c>
      <c r="E17" s="15">
        <f t="shared" si="0"/>
        <v>78750</v>
      </c>
      <c r="F17" s="15">
        <f t="shared" si="1"/>
        <v>6000</v>
      </c>
      <c r="G17" s="15">
        <f t="shared" si="2"/>
        <v>84750</v>
      </c>
      <c r="H17" s="15">
        <v>1</v>
      </c>
    </row>
    <row r="18" spans="1:8" x14ac:dyDescent="0.3">
      <c r="A18" s="13">
        <v>7</v>
      </c>
      <c r="B18" s="14" t="s">
        <v>16</v>
      </c>
      <c r="C18" s="17">
        <v>10</v>
      </c>
      <c r="D18" s="12">
        <v>120000</v>
      </c>
      <c r="E18" s="15">
        <f t="shared" si="0"/>
        <v>1200000</v>
      </c>
      <c r="F18" s="15">
        <f t="shared" si="1"/>
        <v>80000</v>
      </c>
      <c r="G18" s="15">
        <f t="shared" si="2"/>
        <v>1280000</v>
      </c>
      <c r="H18" s="15">
        <v>13</v>
      </c>
    </row>
    <row r="19" spans="1:8" x14ac:dyDescent="0.3">
      <c r="A19" s="26"/>
      <c r="B19" s="27" t="s">
        <v>0</v>
      </c>
      <c r="C19" s="22">
        <f t="shared" ref="C19:H19" si="3">SUM(C12:C18)</f>
        <v>15.15</v>
      </c>
      <c r="D19" s="28">
        <f t="shared" si="3"/>
        <v>780000</v>
      </c>
      <c r="E19" s="22">
        <f t="shared" si="3"/>
        <v>1770750</v>
      </c>
      <c r="F19" s="22">
        <f t="shared" si="3"/>
        <v>121200</v>
      </c>
      <c r="G19" s="22">
        <f t="shared" si="3"/>
        <v>1891950</v>
      </c>
      <c r="H19" s="22">
        <f t="shared" si="3"/>
        <v>19</v>
      </c>
    </row>
    <row r="20" spans="1:8" x14ac:dyDescent="0.3">
      <c r="A20" s="26"/>
      <c r="B20" s="27"/>
      <c r="C20" s="22"/>
      <c r="D20" s="28"/>
      <c r="E20" s="22"/>
      <c r="F20" s="22"/>
      <c r="G20" s="22"/>
      <c r="H20" s="22"/>
    </row>
    <row r="22" spans="1:8" x14ac:dyDescent="0.3">
      <c r="D22" s="21" t="s">
        <v>17</v>
      </c>
      <c r="E22" s="21"/>
      <c r="F22" s="21"/>
      <c r="G22" s="21"/>
      <c r="H22" s="21"/>
    </row>
  </sheetData>
  <mergeCells count="13">
    <mergeCell ref="D22:H22"/>
    <mergeCell ref="F19:F20"/>
    <mergeCell ref="G19:G20"/>
    <mergeCell ref="H19:H20"/>
    <mergeCell ref="H1:I3"/>
    <mergeCell ref="A5:G6"/>
    <mergeCell ref="A7:I7"/>
    <mergeCell ref="A8:I8"/>
    <mergeCell ref="A19:A20"/>
    <mergeCell ref="B19:B20"/>
    <mergeCell ref="C19:C20"/>
    <mergeCell ref="D19:D20"/>
    <mergeCell ref="E19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Վարդենիկ— երաժշտական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2023-01-05T08:01:05Z</dcterms:modified>
</cp:coreProperties>
</file>