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Հավելված 2" sheetId="2" r:id="rId1"/>
  </sheets>
  <calcPr calcId="145621"/>
</workbook>
</file>

<file path=xl/calcChain.xml><?xml version="1.0" encoding="utf-8"?>
<calcChain xmlns="http://schemas.openxmlformats.org/spreadsheetml/2006/main">
  <c r="E28" i="2" l="1"/>
  <c r="H30" i="2" l="1"/>
  <c r="F30" i="2"/>
  <c r="D30" i="2"/>
  <c r="C30" i="2"/>
  <c r="G29" i="2"/>
  <c r="E29" i="2"/>
  <c r="G28" i="2"/>
  <c r="E27" i="2"/>
  <c r="G27" i="2" s="1"/>
  <c r="E26" i="2"/>
  <c r="G26" i="2" s="1"/>
  <c r="E25" i="2"/>
  <c r="G25" i="2" s="1"/>
  <c r="G24" i="2"/>
  <c r="E24" i="2"/>
  <c r="E23" i="2"/>
  <c r="G23" i="2" s="1"/>
  <c r="G22" i="2"/>
  <c r="E22" i="2"/>
  <c r="E21" i="2"/>
  <c r="G21" i="2" s="1"/>
  <c r="G20" i="2"/>
  <c r="E20" i="2"/>
  <c r="E19" i="2"/>
  <c r="G19" i="2" s="1"/>
  <c r="G18" i="2"/>
  <c r="E18" i="2"/>
  <c r="E17" i="2"/>
  <c r="G17" i="2" s="1"/>
  <c r="E16" i="2"/>
  <c r="G16" i="2" s="1"/>
  <c r="E15" i="2"/>
  <c r="G15" i="2" s="1"/>
  <c r="G14" i="2"/>
  <c r="E14" i="2"/>
  <c r="E13" i="2"/>
  <c r="G13" i="2" s="1"/>
  <c r="E30" i="2" l="1"/>
  <c r="G30" i="2"/>
</calcChain>
</file>

<file path=xl/sharedStrings.xml><?xml version="1.0" encoding="utf-8"?>
<sst xmlns="http://schemas.openxmlformats.org/spreadsheetml/2006/main" count="32" uniqueCount="31">
  <si>
    <t xml:space="preserve">2. Հաստիքացուցակը և պաշտոնային դրույքաչափերը՝ </t>
  </si>
  <si>
    <t>Հ/հ</t>
  </si>
  <si>
    <t>Հաստիքի անվանումը</t>
  </si>
  <si>
    <t>Հաստիքային միավոր</t>
  </si>
  <si>
    <t>Պաշտոնային դրույքաչափ / մեկ միավորի համար, ՀՀ դրամ/</t>
  </si>
  <si>
    <t>Աշխատավարձ  / ՀՀ դրամ/</t>
  </si>
  <si>
    <t xml:space="preserve"> Բարձր լեռնային հավելավճար / ՀՀ դրամ/</t>
  </si>
  <si>
    <t>Ընդամենը</t>
  </si>
  <si>
    <t>Աշխատողների քանակը</t>
  </si>
  <si>
    <t>Տնօրեն</t>
  </si>
  <si>
    <t>Մեթոդիստ ուս. գծով տնօրենի տեղակալ</t>
  </si>
  <si>
    <t>Բուժքույր</t>
  </si>
  <si>
    <t>Հաշվապահ</t>
  </si>
  <si>
    <t>Տնտեսվար</t>
  </si>
  <si>
    <t>Խոհարար</t>
  </si>
  <si>
    <t>Խոհարարի օգնական</t>
  </si>
  <si>
    <t>Օժանդակ բանվոր</t>
  </si>
  <si>
    <t>Դերձակ</t>
  </si>
  <si>
    <t>Լվացարար</t>
  </si>
  <si>
    <t>Հնոցապապան</t>
  </si>
  <si>
    <t>Դռնապան</t>
  </si>
  <si>
    <t>Հավաքարար</t>
  </si>
  <si>
    <t>Դաստիարակ</t>
  </si>
  <si>
    <t>Դաստիարակի օգնական</t>
  </si>
  <si>
    <t>Ֆիզհրահանգիչ</t>
  </si>
  <si>
    <t>Երաժշտության դաստիարակ</t>
  </si>
  <si>
    <t>1. Աշխատակիցների թվաքանակը՝ 24</t>
  </si>
  <si>
    <t>»:</t>
  </si>
  <si>
    <t>«ԳԵՂՀՈՎԻՏԻ ՄՍՈՒՐ-ՄԱՆԿԱՊԱՐՏԵԶ» ՀՈԱԿ-Ի ԱՇԱՏԱԿԻՑՆԵՐԻ ԹՎԱՔԱՆԱԿԸ, ՀԱՍՏԻՔԱՑՈՒՑԱԿԸ ԵՎ ՊԱՇՏՈՆԱՅԻՆ ԴՐՈՒՅՔԱՉԱՓԵՐԸ</t>
  </si>
  <si>
    <t>«Հավելված N 20
 ՀՀ Գեղարքունիքի մարզի Մարտունի համայնքի ավագանու 2022 թվականի մայիսի 10-ի N88-Ա որոշման</t>
  </si>
  <si>
    <t>Հավելված N2
 ՀՀ Գեղարքունիքի մարզի Մարտունի համայնքի ավագանու 2022 թվականի օգոստոսի 3-ի N156-Ա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</si>
</sst>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sz val="11"/>
      <color rgb="FFFF0000"/>
      <name val="Calibri"/>
      <family val="2"/>
      <charset val="204"/>
      <scheme val="minor"/>
    </font>
    <font>
      <i/>
      <sz val="11"/>
      <name val="Arial LatArm"/>
      <family val="2"/>
    </font>
    <font>
      <i/>
      <sz val="11"/>
      <name val="System"/>
      <family val="2"/>
    </font>
    <font>
      <b/>
      <sz val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left" vertical="center" wrapText="1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0" fontId="5" fillId="0" borderId="0" xfId="0" applyFont="1"/>
    <xf numFmtId="0" fontId="6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8" fillId="2" borderId="1" xfId="1" applyFont="1" applyBorder="1" applyAlignment="1">
      <alignment horizontal="center" vertical="center" wrapText="1"/>
    </xf>
    <xf numFmtId="0" fontId="8" fillId="2" borderId="6" xfId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3" fillId="2" borderId="1" xfId="1" applyBorder="1" applyAlignment="1">
      <alignment horizontal="center" vertical="center" wrapText="1"/>
    </xf>
    <xf numFmtId="0" fontId="3" fillId="2" borderId="8" xfId="1" applyBorder="1" applyAlignment="1">
      <alignment horizontal="center" vertical="center" wrapText="1"/>
    </xf>
    <xf numFmtId="0" fontId="3" fillId="2" borderId="6" xfId="1" applyBorder="1" applyAlignment="1">
      <alignment horizontal="center" vertical="center" wrapText="1"/>
    </xf>
    <xf numFmtId="0" fontId="3" fillId="2" borderId="9" xfId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left" vertical="center" wrapText="1"/>
    </xf>
    <xf numFmtId="0" fontId="4" fillId="2" borderId="8" xfId="1" applyFont="1" applyBorder="1" applyAlignment="1">
      <alignment horizontal="left" vertical="center" wrapText="1"/>
    </xf>
  </cellXfs>
  <cellStyles count="2">
    <cellStyle name="Вывод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D12" sqref="D12"/>
    </sheetView>
  </sheetViews>
  <sheetFormatPr defaultRowHeight="15" x14ac:dyDescent="0.25"/>
  <cols>
    <col min="1" max="1" width="3.5703125" style="5" customWidth="1"/>
    <col min="2" max="2" width="24.5703125" style="6" customWidth="1"/>
    <col min="3" max="3" width="17" style="5" customWidth="1"/>
    <col min="4" max="4" width="19.5703125" style="5" customWidth="1"/>
    <col min="5" max="5" width="19.85546875" style="5" customWidth="1"/>
    <col min="6" max="6" width="14.42578125" style="5" customWidth="1"/>
    <col min="7" max="7" width="11.85546875" style="5" customWidth="1"/>
    <col min="8" max="8" width="18.5703125" style="5" customWidth="1"/>
    <col min="11" max="11" width="16" bestFit="1" customWidth="1"/>
  </cols>
  <sheetData>
    <row r="1" spans="1:9" ht="30" customHeight="1" x14ac:dyDescent="0.25">
      <c r="F1" s="17"/>
      <c r="G1" s="17"/>
      <c r="H1" s="17" t="s">
        <v>30</v>
      </c>
      <c r="I1" s="17"/>
    </row>
    <row r="2" spans="1:9" x14ac:dyDescent="0.25">
      <c r="F2" s="17"/>
      <c r="G2" s="17"/>
      <c r="H2" s="17"/>
      <c r="I2" s="17"/>
    </row>
    <row r="3" spans="1:9" ht="23.25" customHeight="1" x14ac:dyDescent="0.25">
      <c r="F3" s="17"/>
      <c r="G3" s="17"/>
      <c r="H3" s="17"/>
      <c r="I3" s="17"/>
    </row>
    <row r="4" spans="1:9" s="2" customFormat="1" ht="26.25" customHeight="1" x14ac:dyDescent="0.2">
      <c r="A4" s="1"/>
      <c r="F4" s="17"/>
      <c r="G4" s="17"/>
      <c r="H4" s="17" t="s">
        <v>29</v>
      </c>
      <c r="I4" s="17"/>
    </row>
    <row r="5" spans="1:9" s="2" customFormat="1" ht="12.75" x14ac:dyDescent="0.2">
      <c r="A5" s="1"/>
      <c r="F5" s="17"/>
      <c r="G5" s="17"/>
      <c r="H5" s="17"/>
      <c r="I5" s="17"/>
    </row>
    <row r="6" spans="1:9" s="2" customFormat="1" ht="33" customHeight="1" x14ac:dyDescent="0.2">
      <c r="A6" s="1"/>
      <c r="F6" s="17"/>
      <c r="G6" s="17"/>
      <c r="H6" s="17"/>
      <c r="I6" s="17"/>
    </row>
    <row r="7" spans="1:9" s="3" customFormat="1" ht="12.75" customHeight="1" x14ac:dyDescent="0.25">
      <c r="A7" s="22" t="s">
        <v>28</v>
      </c>
      <c r="B7" s="22"/>
      <c r="C7" s="22"/>
      <c r="D7" s="22"/>
      <c r="E7" s="22"/>
      <c r="F7" s="22"/>
      <c r="G7" s="22"/>
    </row>
    <row r="8" spans="1:9" s="3" customFormat="1" ht="39.75" customHeight="1" x14ac:dyDescent="0.25">
      <c r="A8" s="22"/>
      <c r="B8" s="22"/>
      <c r="C8" s="22"/>
      <c r="D8" s="22"/>
      <c r="E8" s="22"/>
      <c r="F8" s="22"/>
      <c r="G8" s="22"/>
    </row>
    <row r="9" spans="1:9" s="3" customFormat="1" ht="15.75" customHeight="1" x14ac:dyDescent="0.25">
      <c r="A9" s="23" t="s">
        <v>26</v>
      </c>
      <c r="B9" s="23"/>
      <c r="C9" s="23"/>
      <c r="D9" s="23"/>
      <c r="E9" s="23"/>
      <c r="F9" s="23"/>
      <c r="G9" s="23"/>
      <c r="H9" s="23"/>
      <c r="I9" s="23"/>
    </row>
    <row r="10" spans="1:9" s="4" customFormat="1" ht="16.5" customHeight="1" x14ac:dyDescent="0.25">
      <c r="A10" s="24" t="s">
        <v>0</v>
      </c>
      <c r="B10" s="24"/>
      <c r="C10" s="24"/>
      <c r="D10" s="24"/>
      <c r="E10" s="24"/>
      <c r="F10" s="24"/>
      <c r="G10" s="24"/>
      <c r="H10" s="24"/>
      <c r="I10" s="24"/>
    </row>
    <row r="11" spans="1:9" ht="14.25" customHeight="1" thickBot="1" x14ac:dyDescent="0.3"/>
    <row r="12" spans="1:9" ht="65.25" customHeight="1" x14ac:dyDescent="0.25">
      <c r="A12" s="7" t="s">
        <v>1</v>
      </c>
      <c r="B12" s="8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7</v>
      </c>
      <c r="H12" s="10" t="s">
        <v>8</v>
      </c>
    </row>
    <row r="13" spans="1:9" ht="22.5" customHeight="1" x14ac:dyDescent="0.25">
      <c r="A13" s="12">
        <v>1</v>
      </c>
      <c r="B13" s="13" t="s">
        <v>9</v>
      </c>
      <c r="C13" s="14">
        <v>1</v>
      </c>
      <c r="D13" s="14">
        <v>172000</v>
      </c>
      <c r="E13" s="14">
        <f t="shared" ref="E13:E29" si="0">D13*C13</f>
        <v>172000</v>
      </c>
      <c r="F13" s="14">
        <v>8000</v>
      </c>
      <c r="G13" s="14">
        <f>SUM(E13:F13)</f>
        <v>180000</v>
      </c>
      <c r="H13" s="15">
        <v>1</v>
      </c>
    </row>
    <row r="14" spans="1:9" ht="28.5" customHeight="1" x14ac:dyDescent="0.25">
      <c r="A14" s="12">
        <v>2</v>
      </c>
      <c r="B14" s="13" t="s">
        <v>10</v>
      </c>
      <c r="C14" s="14">
        <v>0.5</v>
      </c>
      <c r="D14" s="14">
        <v>115000</v>
      </c>
      <c r="E14" s="14">
        <f t="shared" si="0"/>
        <v>57500</v>
      </c>
      <c r="F14" s="14">
        <v>4000</v>
      </c>
      <c r="G14" s="14">
        <f t="shared" ref="G14:G29" si="1">SUM(E14:F14)</f>
        <v>61500</v>
      </c>
      <c r="H14" s="15">
        <v>1</v>
      </c>
    </row>
    <row r="15" spans="1:9" ht="15.75" customHeight="1" x14ac:dyDescent="0.25">
      <c r="A15" s="12">
        <v>3</v>
      </c>
      <c r="B15" s="13" t="s">
        <v>11</v>
      </c>
      <c r="C15" s="14">
        <v>0.75</v>
      </c>
      <c r="D15" s="14">
        <v>100000</v>
      </c>
      <c r="E15" s="14">
        <f t="shared" si="0"/>
        <v>75000</v>
      </c>
      <c r="F15" s="14">
        <v>6000</v>
      </c>
      <c r="G15" s="14">
        <f t="shared" si="1"/>
        <v>81000</v>
      </c>
      <c r="H15" s="15">
        <v>1</v>
      </c>
    </row>
    <row r="16" spans="1:9" ht="15.75" customHeight="1" x14ac:dyDescent="0.25">
      <c r="A16" s="12">
        <v>4</v>
      </c>
      <c r="B16" s="13" t="s">
        <v>12</v>
      </c>
      <c r="C16" s="14">
        <v>0.5</v>
      </c>
      <c r="D16" s="14">
        <v>115000</v>
      </c>
      <c r="E16" s="14">
        <f t="shared" si="0"/>
        <v>57500</v>
      </c>
      <c r="F16" s="14">
        <v>4000</v>
      </c>
      <c r="G16" s="14">
        <f t="shared" si="1"/>
        <v>61500</v>
      </c>
      <c r="H16" s="15">
        <v>1</v>
      </c>
    </row>
    <row r="17" spans="1:9" ht="15.75" customHeight="1" x14ac:dyDescent="0.25">
      <c r="A17" s="12">
        <v>5</v>
      </c>
      <c r="B17" s="13" t="s">
        <v>13</v>
      </c>
      <c r="C17" s="14">
        <v>0.5</v>
      </c>
      <c r="D17" s="14">
        <v>120000</v>
      </c>
      <c r="E17" s="14">
        <f t="shared" si="0"/>
        <v>60000</v>
      </c>
      <c r="F17" s="14">
        <v>4000</v>
      </c>
      <c r="G17" s="14">
        <f t="shared" si="1"/>
        <v>64000</v>
      </c>
      <c r="H17" s="15">
        <v>1</v>
      </c>
    </row>
    <row r="18" spans="1:9" x14ac:dyDescent="0.25">
      <c r="A18" s="12">
        <v>6</v>
      </c>
      <c r="B18" s="13" t="s">
        <v>14</v>
      </c>
      <c r="C18" s="14">
        <v>1</v>
      </c>
      <c r="D18" s="14">
        <v>119000</v>
      </c>
      <c r="E18" s="14">
        <f t="shared" si="0"/>
        <v>119000</v>
      </c>
      <c r="F18" s="14">
        <v>8000</v>
      </c>
      <c r="G18" s="14">
        <f t="shared" si="1"/>
        <v>127000</v>
      </c>
      <c r="H18" s="15">
        <v>1</v>
      </c>
    </row>
    <row r="19" spans="1:9" ht="22.5" customHeight="1" x14ac:dyDescent="0.25">
      <c r="A19" s="12">
        <v>7</v>
      </c>
      <c r="B19" s="13" t="s">
        <v>15</v>
      </c>
      <c r="C19" s="14">
        <v>0.5</v>
      </c>
      <c r="D19" s="14">
        <v>110000</v>
      </c>
      <c r="E19" s="14">
        <f t="shared" si="0"/>
        <v>55000</v>
      </c>
      <c r="F19" s="14">
        <v>4000</v>
      </c>
      <c r="G19" s="14">
        <f t="shared" si="1"/>
        <v>59000</v>
      </c>
      <c r="H19" s="15">
        <v>1</v>
      </c>
    </row>
    <row r="20" spans="1:9" ht="20.25" customHeight="1" x14ac:dyDescent="0.25">
      <c r="A20" s="12">
        <v>8</v>
      </c>
      <c r="B20" s="13" t="s">
        <v>16</v>
      </c>
      <c r="C20" s="14">
        <v>0.5</v>
      </c>
      <c r="D20" s="14">
        <v>105000</v>
      </c>
      <c r="E20" s="14">
        <f t="shared" si="0"/>
        <v>52500</v>
      </c>
      <c r="F20" s="14">
        <v>4000</v>
      </c>
      <c r="G20" s="14">
        <f t="shared" si="1"/>
        <v>56500</v>
      </c>
      <c r="H20" s="15">
        <v>1</v>
      </c>
    </row>
    <row r="21" spans="1:9" x14ac:dyDescent="0.25">
      <c r="A21" s="12">
        <v>9</v>
      </c>
      <c r="B21" s="13" t="s">
        <v>17</v>
      </c>
      <c r="C21" s="14">
        <v>0.25</v>
      </c>
      <c r="D21" s="14">
        <v>100000</v>
      </c>
      <c r="E21" s="14">
        <f t="shared" si="0"/>
        <v>25000</v>
      </c>
      <c r="F21" s="14">
        <v>2000</v>
      </c>
      <c r="G21" s="14">
        <f t="shared" si="1"/>
        <v>27000</v>
      </c>
      <c r="H21" s="15">
        <v>1</v>
      </c>
    </row>
    <row r="22" spans="1:9" x14ac:dyDescent="0.25">
      <c r="A22" s="12">
        <v>10</v>
      </c>
      <c r="B22" s="13" t="s">
        <v>18</v>
      </c>
      <c r="C22" s="14">
        <v>0.25</v>
      </c>
      <c r="D22" s="14">
        <v>100000</v>
      </c>
      <c r="E22" s="14">
        <f t="shared" si="0"/>
        <v>25000</v>
      </c>
      <c r="F22" s="14">
        <v>2000</v>
      </c>
      <c r="G22" s="14">
        <f t="shared" si="1"/>
        <v>27000</v>
      </c>
      <c r="H22" s="15">
        <v>1</v>
      </c>
    </row>
    <row r="23" spans="1:9" x14ac:dyDescent="0.25">
      <c r="A23" s="12">
        <v>11</v>
      </c>
      <c r="B23" s="13" t="s">
        <v>19</v>
      </c>
      <c r="C23" s="14">
        <v>0.5</v>
      </c>
      <c r="D23" s="14">
        <v>92000</v>
      </c>
      <c r="E23" s="14">
        <f t="shared" si="0"/>
        <v>46000</v>
      </c>
      <c r="F23" s="14">
        <v>4000</v>
      </c>
      <c r="G23" s="14">
        <f t="shared" si="1"/>
        <v>50000</v>
      </c>
      <c r="H23" s="15">
        <v>1</v>
      </c>
    </row>
    <row r="24" spans="1:9" x14ac:dyDescent="0.25">
      <c r="A24" s="12">
        <v>12</v>
      </c>
      <c r="B24" s="13" t="s">
        <v>20</v>
      </c>
      <c r="C24" s="14">
        <v>1</v>
      </c>
      <c r="D24" s="14">
        <v>115000</v>
      </c>
      <c r="E24" s="14">
        <f t="shared" si="0"/>
        <v>115000</v>
      </c>
      <c r="F24" s="14">
        <v>8000</v>
      </c>
      <c r="G24" s="14">
        <f t="shared" si="1"/>
        <v>123000</v>
      </c>
      <c r="H24" s="15">
        <v>2</v>
      </c>
    </row>
    <row r="25" spans="1:9" x14ac:dyDescent="0.25">
      <c r="A25" s="12">
        <v>13</v>
      </c>
      <c r="B25" s="13" t="s">
        <v>21</v>
      </c>
      <c r="C25" s="14">
        <v>0.75</v>
      </c>
      <c r="D25" s="14">
        <v>100000</v>
      </c>
      <c r="E25" s="14">
        <f t="shared" si="0"/>
        <v>75000</v>
      </c>
      <c r="F25" s="14">
        <v>6000</v>
      </c>
      <c r="G25" s="14">
        <f t="shared" si="1"/>
        <v>81000</v>
      </c>
      <c r="H25" s="15">
        <v>1</v>
      </c>
    </row>
    <row r="26" spans="1:9" s="11" customFormat="1" x14ac:dyDescent="0.25">
      <c r="A26" s="12">
        <v>14</v>
      </c>
      <c r="B26" s="13" t="s">
        <v>22</v>
      </c>
      <c r="C26" s="14">
        <v>3.36</v>
      </c>
      <c r="D26" s="14">
        <v>115000</v>
      </c>
      <c r="E26" s="14">
        <f t="shared" si="0"/>
        <v>386400</v>
      </c>
      <c r="F26" s="14">
        <v>24000</v>
      </c>
      <c r="G26" s="14">
        <f t="shared" si="1"/>
        <v>410400</v>
      </c>
      <c r="H26" s="15">
        <v>5</v>
      </c>
    </row>
    <row r="27" spans="1:9" ht="24" customHeight="1" x14ac:dyDescent="0.25">
      <c r="A27" s="12">
        <v>15</v>
      </c>
      <c r="B27" s="13" t="s">
        <v>23</v>
      </c>
      <c r="C27" s="14">
        <v>3</v>
      </c>
      <c r="D27" s="14">
        <v>100000</v>
      </c>
      <c r="E27" s="14">
        <f t="shared" si="0"/>
        <v>300000</v>
      </c>
      <c r="F27" s="14">
        <v>24000</v>
      </c>
      <c r="G27" s="14">
        <f t="shared" si="1"/>
        <v>324000</v>
      </c>
      <c r="H27" s="15">
        <v>3</v>
      </c>
    </row>
    <row r="28" spans="1:9" ht="20.25" customHeight="1" x14ac:dyDescent="0.25">
      <c r="A28" s="12">
        <v>16</v>
      </c>
      <c r="B28" s="13" t="s">
        <v>24</v>
      </c>
      <c r="C28" s="14">
        <v>0.75</v>
      </c>
      <c r="D28" s="14">
        <v>105000</v>
      </c>
      <c r="E28" s="14">
        <f>D28*C28</f>
        <v>78750</v>
      </c>
      <c r="F28" s="14">
        <v>6000</v>
      </c>
      <c r="G28" s="14">
        <f t="shared" si="1"/>
        <v>84750</v>
      </c>
      <c r="H28" s="15">
        <v>1</v>
      </c>
    </row>
    <row r="29" spans="1:9" ht="36" customHeight="1" x14ac:dyDescent="0.25">
      <c r="A29" s="12">
        <v>17</v>
      </c>
      <c r="B29" s="13" t="s">
        <v>25</v>
      </c>
      <c r="C29" s="14">
        <v>0.75</v>
      </c>
      <c r="D29" s="14">
        <v>100000</v>
      </c>
      <c r="E29" s="14">
        <f t="shared" si="0"/>
        <v>75000</v>
      </c>
      <c r="F29" s="14">
        <v>6000</v>
      </c>
      <c r="G29" s="14">
        <f t="shared" si="1"/>
        <v>81000</v>
      </c>
      <c r="H29" s="15">
        <v>1</v>
      </c>
    </row>
    <row r="30" spans="1:9" x14ac:dyDescent="0.25">
      <c r="A30" s="25"/>
      <c r="B30" s="27" t="s">
        <v>7</v>
      </c>
      <c r="C30" s="18">
        <f t="shared" ref="C30:H30" si="2">SUM(C13:C29)</f>
        <v>15.86</v>
      </c>
      <c r="D30" s="18">
        <f t="shared" si="2"/>
        <v>1883000</v>
      </c>
      <c r="E30" s="18">
        <f t="shared" si="2"/>
        <v>1774650</v>
      </c>
      <c r="F30" s="18">
        <f t="shared" si="2"/>
        <v>124000</v>
      </c>
      <c r="G30" s="18">
        <f t="shared" si="2"/>
        <v>1898650</v>
      </c>
      <c r="H30" s="20">
        <f t="shared" si="2"/>
        <v>24</v>
      </c>
    </row>
    <row r="31" spans="1:9" ht="15.75" thickBot="1" x14ac:dyDescent="0.3">
      <c r="A31" s="26"/>
      <c r="B31" s="28"/>
      <c r="C31" s="19"/>
      <c r="D31" s="19"/>
      <c r="E31" s="19"/>
      <c r="F31" s="19"/>
      <c r="G31" s="19"/>
      <c r="H31" s="21"/>
      <c r="I31" s="16" t="s">
        <v>27</v>
      </c>
    </row>
  </sheetData>
  <mergeCells count="15">
    <mergeCell ref="F1:G3"/>
    <mergeCell ref="H1:I3"/>
    <mergeCell ref="F4:G6"/>
    <mergeCell ref="H4:I6"/>
    <mergeCell ref="A7:G8"/>
    <mergeCell ref="F30:F31"/>
    <mergeCell ref="G30:G31"/>
    <mergeCell ref="H30:H31"/>
    <mergeCell ref="A9:I9"/>
    <mergeCell ref="A10:I10"/>
    <mergeCell ref="A30:A31"/>
    <mergeCell ref="B30:B31"/>
    <mergeCell ref="C30:C31"/>
    <mergeCell ref="D30:D31"/>
    <mergeCell ref="E30:E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VAVAcomp</dc:creator>
  <cp:lastModifiedBy>xXx170622</cp:lastModifiedBy>
  <cp:lastPrinted>2022-08-11T14:05:14Z</cp:lastPrinted>
  <dcterms:created xsi:type="dcterms:W3CDTF">2022-07-07T06:57:42Z</dcterms:created>
  <dcterms:modified xsi:type="dcterms:W3CDTF">2022-08-19T13:09:33Z</dcterms:modified>
</cp:coreProperties>
</file>