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0" windowHeight="7995" tabRatio="780"/>
  </bookViews>
  <sheets>
    <sheet name="Հավելված " sheetId="16" r:id="rId1"/>
  </sheets>
  <calcPr calcId="145621"/>
</workbook>
</file>

<file path=xl/calcChain.xml><?xml version="1.0" encoding="utf-8"?>
<calcChain xmlns="http://schemas.openxmlformats.org/spreadsheetml/2006/main">
  <c r="D32" i="16" l="1"/>
  <c r="E32" i="16"/>
  <c r="F32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2" i="16" s="1"/>
  <c r="G30" i="16"/>
  <c r="G31" i="16"/>
  <c r="G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10" i="16"/>
  <c r="H32" i="16" l="1"/>
  <c r="C32" i="16"/>
</calcChain>
</file>

<file path=xl/sharedStrings.xml><?xml version="1.0" encoding="utf-8"?>
<sst xmlns="http://schemas.openxmlformats.org/spreadsheetml/2006/main" count="35" uniqueCount="35">
  <si>
    <t>Ընդամենը</t>
  </si>
  <si>
    <t>Տնօրեն</t>
  </si>
  <si>
    <t>Հաշվապահ</t>
  </si>
  <si>
    <t>Հավաքագրող</t>
  </si>
  <si>
    <t>Էլեկտրիկ</t>
  </si>
  <si>
    <t>Գերեզմանոցի պատասխանատու</t>
  </si>
  <si>
    <t>Բանվոր աղբատարի</t>
  </si>
  <si>
    <t>Օպերատոր</t>
  </si>
  <si>
    <t>Ավագ հավաքագրող</t>
  </si>
  <si>
    <t>Հատուկ մեքենայի վարորդ/ ջրցան/</t>
  </si>
  <si>
    <t>Ավտոաշտարակի վարորդ</t>
  </si>
  <si>
    <t>Աղբատարի վարորդ</t>
  </si>
  <si>
    <t>Մեխանիզատոր գրեյդերավար</t>
  </si>
  <si>
    <t>Մեխանիզատոր տրակտորիստ</t>
  </si>
  <si>
    <t>Մեխանիկ վերանորոգող</t>
  </si>
  <si>
    <t>Բանվոր սան մաքրման</t>
  </si>
  <si>
    <t>Բանվոր ջրամատակարարման համակարգի սպասարկման</t>
  </si>
  <si>
    <t>Զոդող բանվոր</t>
  </si>
  <si>
    <t>Ավլող բանվոր</t>
  </si>
  <si>
    <t>Այգու պատասխանատու</t>
  </si>
  <si>
    <t>Կանաչապատման մասնագետ</t>
  </si>
  <si>
    <t>«ՄԱՐՏՈՒՆԻ ՀԱՄԱՅՆՔԻ ԹԻՎ 1 ԿՈՄՈՒՆԱԼ ՍՊԱՍԱՐԿՈՒՄ ԵՎ ԲԱՐԵԿԱՐԳՈՒՄ» ՀՈԱԿ-Ի ԱՇԱՏԱԿԻՑՆԵՐԻ ԹՎԱՔԱՆԱԿԸ, ՀԱՍՏԻՔԱՑՈՒՑԱԿԸ ԵՎ ՊԱՇՏՈՆԱՅԻՆ ԴՐՈՒՅՔԱՉԱՓԵՐԸ</t>
  </si>
  <si>
    <t>Հ/Հ</t>
  </si>
  <si>
    <t>ՀԱՍՏԻՔԻ ԱՆՎԱՆՈՒՄԸ</t>
  </si>
  <si>
    <t>ՀԱՍՏԻՔԱՅԻՆ ՄԻԱՎՈՐԸ</t>
  </si>
  <si>
    <t>ՊԱՇՏՈՆԱՅԻՆ ԴՐՈՒՅՔԱՉԱՓԸ (սահմանվում է հաստիքային մեկ միավորի համար)</t>
  </si>
  <si>
    <t>ԲԱՐՁՐ ԼԵՌՆԱՅԻՆ ՀԱՎԵԼԱՎՃԱՐ</t>
  </si>
  <si>
    <t xml:space="preserve">ԱՇԽԱՏԱՎԱՐՁԻ ՉԱՓԸ ՀԱՍՏԻՔԱՅԻՆ ՄԵԿ ՄԻԱՎՈՐԻ ՀԱՄԱՐ </t>
  </si>
  <si>
    <t>ԱՇԽԱՏԱՎԱՐՁԻ ՉԱՓԸ ԸՆԴՀԱՆՈՒՐ ՀԱՍՏԻՔՆԵՐԻ ՀԱՄԱՐ</t>
  </si>
  <si>
    <t>Աղբահանության հարցերով պատասխանատու</t>
  </si>
  <si>
    <t>Ջրամատակարարման և լուսավորության հարցերով պատասխանատու</t>
  </si>
  <si>
    <t>ԱՇԽԱՏՈՂՆԵՐԻ ՔԱՆԱԿԸ</t>
  </si>
  <si>
    <t>Հավելված 1
 ՀՀ Գեղարքունիքի մարզի Մարտունի համայնքի 2022 թվականի օգոստոսի 3-ի N  -Ա որոշման</t>
  </si>
  <si>
    <t>2. Հաստիքացուցակը և պաշտոնային դրույքաչափերը՝ 68</t>
  </si>
  <si>
    <t>1. Աշխատակիցների թվաքանակը՝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</si>
</sst>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i/>
      <sz val="11"/>
      <color rgb="FF3F3F3F"/>
      <name val="GHEA Grapalat"/>
      <family val="3"/>
    </font>
    <font>
      <sz val="10"/>
      <name val="Arial Armenian"/>
      <family val="2"/>
    </font>
    <font>
      <sz val="10"/>
      <color rgb="FF000000"/>
      <name val="Arial LatArm"/>
      <family val="2"/>
    </font>
    <font>
      <sz val="10"/>
      <name val="Arial LatArm"/>
      <family val="2"/>
    </font>
    <font>
      <i/>
      <sz val="10"/>
      <color rgb="FF3F3F3F"/>
      <name val="Arial LatArm"/>
      <family val="2"/>
    </font>
    <font>
      <sz val="10"/>
      <color rgb="FF3F3F3F"/>
      <name val="Arial LatArm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6" fillId="0" borderId="4" xfId="0" applyFont="1" applyBorder="1"/>
    <xf numFmtId="0" fontId="6" fillId="3" borderId="4" xfId="0" applyFont="1" applyFill="1" applyBorder="1"/>
    <xf numFmtId="0" fontId="7" fillId="0" borderId="4" xfId="0" applyFont="1" applyBorder="1"/>
    <xf numFmtId="0" fontId="6" fillId="4" borderId="4" xfId="0" applyFont="1" applyFill="1" applyBorder="1"/>
    <xf numFmtId="0" fontId="7" fillId="4" borderId="4" xfId="0" applyFont="1" applyFill="1" applyBorder="1"/>
    <xf numFmtId="0" fontId="7" fillId="0" borderId="4" xfId="0" applyFont="1" applyFill="1" applyBorder="1" applyAlignment="1">
      <alignment vertical="top" wrapText="1"/>
    </xf>
    <xf numFmtId="0" fontId="6" fillId="0" borderId="4" xfId="0" applyFont="1" applyBorder="1" applyAlignment="1">
      <alignment wrapText="1"/>
    </xf>
    <xf numFmtId="0" fontId="4" fillId="2" borderId="5" xfId="1" applyFont="1" applyBorder="1" applyAlignment="1">
      <alignment horizontal="center" vertical="center" wrapText="1"/>
    </xf>
    <xf numFmtId="0" fontId="7" fillId="5" borderId="4" xfId="2" applyFont="1" applyFill="1" applyBorder="1"/>
    <xf numFmtId="0" fontId="9" fillId="2" borderId="4" xfId="1" applyFont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 wrapText="1"/>
    </xf>
    <xf numFmtId="0" fontId="9" fillId="2" borderId="4" xfId="1" applyFont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2" borderId="4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8" fillId="2" borderId="4" xfId="1" applyFont="1" applyBorder="1" applyAlignment="1">
      <alignment horizontal="left" vertical="center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C12" sqref="C12"/>
    </sheetView>
  </sheetViews>
  <sheetFormatPr defaultRowHeight="15" x14ac:dyDescent="0.25"/>
  <cols>
    <col min="1" max="1" width="4.7109375" style="1" customWidth="1"/>
    <col min="2" max="2" width="28" style="2" customWidth="1"/>
    <col min="3" max="3" width="14.28515625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6" style="1" customWidth="1"/>
    <col min="8" max="8" width="16.42578125" style="1" customWidth="1"/>
    <col min="11" max="11" width="16" bestFit="1" customWidth="1"/>
  </cols>
  <sheetData>
    <row r="1" spans="1:15" s="4" customFormat="1" ht="20.25" customHeight="1" x14ac:dyDescent="0.2">
      <c r="A1" s="3"/>
      <c r="F1" s="29" t="s">
        <v>32</v>
      </c>
      <c r="G1" s="29"/>
      <c r="H1" s="29"/>
      <c r="I1" s="29"/>
      <c r="N1" s="29"/>
      <c r="O1" s="29"/>
    </row>
    <row r="2" spans="1:15" s="4" customFormat="1" ht="12.75" x14ac:dyDescent="0.2">
      <c r="A2" s="3"/>
      <c r="F2" s="29"/>
      <c r="G2" s="29"/>
      <c r="H2" s="29"/>
      <c r="I2" s="29"/>
      <c r="N2" s="29"/>
      <c r="O2" s="29"/>
    </row>
    <row r="3" spans="1:15" s="4" customFormat="1" ht="33" customHeight="1" x14ac:dyDescent="0.2">
      <c r="A3" s="3"/>
      <c r="F3" s="29"/>
      <c r="G3" s="29"/>
      <c r="H3" s="29"/>
      <c r="I3" s="29"/>
      <c r="N3" s="29"/>
      <c r="O3" s="29"/>
    </row>
    <row r="4" spans="1:15" s="5" customFormat="1" ht="9" customHeight="1" x14ac:dyDescent="0.25">
      <c r="A4" s="31" t="s">
        <v>21</v>
      </c>
      <c r="B4" s="31"/>
      <c r="C4" s="31"/>
      <c r="D4" s="31"/>
      <c r="E4" s="31"/>
      <c r="F4" s="31"/>
      <c r="G4" s="31"/>
    </row>
    <row r="5" spans="1:15" s="5" customFormat="1" ht="25.5" customHeight="1" x14ac:dyDescent="0.25">
      <c r="A5" s="31"/>
      <c r="B5" s="31"/>
      <c r="C5" s="31"/>
      <c r="D5" s="31"/>
      <c r="E5" s="31"/>
      <c r="F5" s="31"/>
      <c r="G5" s="31"/>
    </row>
    <row r="6" spans="1:15" s="5" customFormat="1" ht="15.75" customHeight="1" x14ac:dyDescent="0.25">
      <c r="A6" s="32" t="s">
        <v>34</v>
      </c>
      <c r="B6" s="32"/>
      <c r="C6" s="32"/>
      <c r="D6" s="32"/>
      <c r="E6" s="32"/>
      <c r="F6" s="32"/>
      <c r="G6" s="32"/>
      <c r="H6" s="32"/>
      <c r="I6" s="32"/>
    </row>
    <row r="7" spans="1:15" s="6" customFormat="1" ht="16.5" customHeight="1" x14ac:dyDescent="0.25">
      <c r="A7" s="33" t="s">
        <v>33</v>
      </c>
      <c r="B7" s="33"/>
      <c r="C7" s="33"/>
      <c r="D7" s="33"/>
      <c r="E7" s="33"/>
      <c r="F7" s="33"/>
      <c r="G7" s="33"/>
      <c r="H7" s="33"/>
      <c r="I7" s="33"/>
    </row>
    <row r="8" spans="1:15" ht="9" customHeight="1" thickBot="1" x14ac:dyDescent="0.3"/>
    <row r="9" spans="1:15" ht="68.25" thickBot="1" x14ac:dyDescent="0.3">
      <c r="A9" s="23" t="s">
        <v>22</v>
      </c>
      <c r="B9" s="24" t="s">
        <v>23</v>
      </c>
      <c r="C9" s="25" t="s">
        <v>24</v>
      </c>
      <c r="D9" s="26" t="s">
        <v>25</v>
      </c>
      <c r="E9" s="26" t="s">
        <v>26</v>
      </c>
      <c r="F9" s="26" t="s">
        <v>27</v>
      </c>
      <c r="G9" s="27" t="s">
        <v>28</v>
      </c>
      <c r="H9" s="28" t="s">
        <v>31</v>
      </c>
    </row>
    <row r="10" spans="1:15" ht="16.5" x14ac:dyDescent="0.25">
      <c r="A10" s="7">
        <v>1</v>
      </c>
      <c r="B10" s="9" t="s">
        <v>1</v>
      </c>
      <c r="C10" s="18">
        <v>1</v>
      </c>
      <c r="D10" s="18">
        <v>340000</v>
      </c>
      <c r="E10" s="18">
        <v>8000</v>
      </c>
      <c r="F10" s="19">
        <f>SUM(D10+E10)</f>
        <v>348000</v>
      </c>
      <c r="G10" s="18">
        <f>SUM(F10*C10)</f>
        <v>348000</v>
      </c>
      <c r="H10" s="18">
        <v>1</v>
      </c>
    </row>
    <row r="11" spans="1:15" ht="41.25" customHeight="1" x14ac:dyDescent="0.25">
      <c r="A11" s="7">
        <v>2</v>
      </c>
      <c r="B11" s="22" t="s">
        <v>29</v>
      </c>
      <c r="C11" s="18">
        <v>1</v>
      </c>
      <c r="D11" s="18">
        <v>250000</v>
      </c>
      <c r="E11" s="20">
        <v>8000</v>
      </c>
      <c r="F11" s="21">
        <f t="shared" ref="F11:F31" si="0">SUM(D11+E11)</f>
        <v>258000</v>
      </c>
      <c r="G11" s="20">
        <f t="shared" ref="G11:G31" si="1">SUM(F11*C11)</f>
        <v>258000</v>
      </c>
      <c r="H11" s="18">
        <v>1</v>
      </c>
    </row>
    <row r="12" spans="1:15" ht="39" x14ac:dyDescent="0.25">
      <c r="A12" s="7">
        <v>3</v>
      </c>
      <c r="B12" s="15" t="s">
        <v>30</v>
      </c>
      <c r="C12" s="18">
        <v>1</v>
      </c>
      <c r="D12" s="18">
        <v>250000</v>
      </c>
      <c r="E12" s="20">
        <v>8000</v>
      </c>
      <c r="F12" s="21">
        <f t="shared" si="0"/>
        <v>258000</v>
      </c>
      <c r="G12" s="20">
        <f t="shared" si="1"/>
        <v>258000</v>
      </c>
      <c r="H12" s="18">
        <v>1</v>
      </c>
    </row>
    <row r="13" spans="1:15" ht="16.5" x14ac:dyDescent="0.25">
      <c r="A13" s="7">
        <v>4</v>
      </c>
      <c r="B13" s="9" t="s">
        <v>2</v>
      </c>
      <c r="C13" s="18">
        <v>1</v>
      </c>
      <c r="D13" s="18">
        <v>150000</v>
      </c>
      <c r="E13" s="20">
        <v>8000</v>
      </c>
      <c r="F13" s="21">
        <f t="shared" si="0"/>
        <v>158000</v>
      </c>
      <c r="G13" s="20">
        <f t="shared" si="1"/>
        <v>158000</v>
      </c>
      <c r="H13" s="18">
        <v>1</v>
      </c>
    </row>
    <row r="14" spans="1:15" ht="16.5" x14ac:dyDescent="0.25">
      <c r="A14" s="8">
        <v>5</v>
      </c>
      <c r="B14" s="9" t="s">
        <v>7</v>
      </c>
      <c r="C14" s="18">
        <v>1</v>
      </c>
      <c r="D14" s="18">
        <v>120000</v>
      </c>
      <c r="E14" s="20">
        <v>8000</v>
      </c>
      <c r="F14" s="21">
        <f t="shared" si="0"/>
        <v>128000</v>
      </c>
      <c r="G14" s="20">
        <f t="shared" si="1"/>
        <v>128000</v>
      </c>
      <c r="H14" s="18">
        <v>1</v>
      </c>
    </row>
    <row r="15" spans="1:15" ht="16.5" x14ac:dyDescent="0.25">
      <c r="A15" s="7">
        <v>5</v>
      </c>
      <c r="B15" s="9" t="s">
        <v>8</v>
      </c>
      <c r="C15" s="18">
        <v>1</v>
      </c>
      <c r="D15" s="18">
        <v>142000</v>
      </c>
      <c r="E15" s="20">
        <v>8000</v>
      </c>
      <c r="F15" s="21">
        <f t="shared" si="0"/>
        <v>150000</v>
      </c>
      <c r="G15" s="20">
        <f t="shared" si="1"/>
        <v>150000</v>
      </c>
      <c r="H15" s="18">
        <v>1</v>
      </c>
    </row>
    <row r="16" spans="1:15" ht="16.5" x14ac:dyDescent="0.25">
      <c r="A16" s="7">
        <v>6</v>
      </c>
      <c r="B16" s="10" t="s">
        <v>3</v>
      </c>
      <c r="C16" s="18">
        <v>10</v>
      </c>
      <c r="D16" s="18">
        <v>120000</v>
      </c>
      <c r="E16" s="20">
        <v>8000</v>
      </c>
      <c r="F16" s="21">
        <f t="shared" si="0"/>
        <v>128000</v>
      </c>
      <c r="G16" s="20">
        <f t="shared" si="1"/>
        <v>1280000</v>
      </c>
      <c r="H16" s="18">
        <v>10</v>
      </c>
    </row>
    <row r="17" spans="1:8" ht="16.5" x14ac:dyDescent="0.25">
      <c r="A17" s="8">
        <v>7</v>
      </c>
      <c r="B17" s="9" t="s">
        <v>9</v>
      </c>
      <c r="C17" s="18">
        <v>1</v>
      </c>
      <c r="D17" s="18">
        <v>132000</v>
      </c>
      <c r="E17" s="20">
        <v>8000</v>
      </c>
      <c r="F17" s="21">
        <f t="shared" si="0"/>
        <v>140000</v>
      </c>
      <c r="G17" s="20">
        <f t="shared" si="1"/>
        <v>140000</v>
      </c>
      <c r="H17" s="18">
        <v>1</v>
      </c>
    </row>
    <row r="18" spans="1:8" ht="16.5" x14ac:dyDescent="0.25">
      <c r="A18" s="8">
        <v>8</v>
      </c>
      <c r="B18" s="11" t="s">
        <v>10</v>
      </c>
      <c r="C18" s="18">
        <v>1</v>
      </c>
      <c r="D18" s="18">
        <v>132000</v>
      </c>
      <c r="E18" s="20">
        <v>8000</v>
      </c>
      <c r="F18" s="21">
        <f t="shared" si="0"/>
        <v>140000</v>
      </c>
      <c r="G18" s="20">
        <f t="shared" si="1"/>
        <v>140000</v>
      </c>
      <c r="H18" s="18">
        <v>1</v>
      </c>
    </row>
    <row r="19" spans="1:8" ht="16.5" x14ac:dyDescent="0.25">
      <c r="A19" s="7">
        <v>9</v>
      </c>
      <c r="B19" s="12" t="s">
        <v>11</v>
      </c>
      <c r="C19" s="18">
        <v>8</v>
      </c>
      <c r="D19" s="18">
        <v>162000</v>
      </c>
      <c r="E19" s="20">
        <v>8000</v>
      </c>
      <c r="F19" s="21">
        <f t="shared" si="0"/>
        <v>170000</v>
      </c>
      <c r="G19" s="20">
        <f t="shared" si="1"/>
        <v>1360000</v>
      </c>
      <c r="H19" s="18">
        <v>8</v>
      </c>
    </row>
    <row r="20" spans="1:8" ht="16.5" x14ac:dyDescent="0.25">
      <c r="A20" s="7">
        <v>10</v>
      </c>
      <c r="B20" s="9" t="s">
        <v>12</v>
      </c>
      <c r="C20" s="18">
        <v>1</v>
      </c>
      <c r="D20" s="18">
        <v>162000</v>
      </c>
      <c r="E20" s="20">
        <v>8000</v>
      </c>
      <c r="F20" s="21">
        <f t="shared" si="0"/>
        <v>170000</v>
      </c>
      <c r="G20" s="20">
        <f t="shared" si="1"/>
        <v>170000</v>
      </c>
      <c r="H20" s="18">
        <v>1</v>
      </c>
    </row>
    <row r="21" spans="1:8" ht="16.5" x14ac:dyDescent="0.25">
      <c r="A21" s="7">
        <v>11</v>
      </c>
      <c r="B21" s="12" t="s">
        <v>13</v>
      </c>
      <c r="C21" s="18">
        <v>1</v>
      </c>
      <c r="D21" s="18">
        <v>162000</v>
      </c>
      <c r="E21" s="20">
        <v>8000</v>
      </c>
      <c r="F21" s="21">
        <f t="shared" si="0"/>
        <v>170000</v>
      </c>
      <c r="G21" s="20">
        <f t="shared" si="1"/>
        <v>170000</v>
      </c>
      <c r="H21" s="18">
        <v>1</v>
      </c>
    </row>
    <row r="22" spans="1:8" ht="16.5" x14ac:dyDescent="0.25">
      <c r="A22" s="7">
        <v>12</v>
      </c>
      <c r="B22" s="12" t="s">
        <v>14</v>
      </c>
      <c r="C22" s="18">
        <v>1</v>
      </c>
      <c r="D22" s="18">
        <v>130000</v>
      </c>
      <c r="E22" s="20">
        <v>8000</v>
      </c>
      <c r="F22" s="21">
        <f t="shared" si="0"/>
        <v>138000</v>
      </c>
      <c r="G22" s="20">
        <f t="shared" si="1"/>
        <v>138000</v>
      </c>
      <c r="H22" s="18">
        <v>1</v>
      </c>
    </row>
    <row r="23" spans="1:8" ht="16.5" x14ac:dyDescent="0.25">
      <c r="A23" s="7">
        <v>13</v>
      </c>
      <c r="B23" s="12" t="s">
        <v>4</v>
      </c>
      <c r="C23" s="18">
        <v>1</v>
      </c>
      <c r="D23" s="18">
        <v>170000</v>
      </c>
      <c r="E23" s="20">
        <v>8000</v>
      </c>
      <c r="F23" s="21">
        <f t="shared" si="0"/>
        <v>178000</v>
      </c>
      <c r="G23" s="20">
        <f t="shared" si="1"/>
        <v>178000</v>
      </c>
      <c r="H23" s="18">
        <v>1</v>
      </c>
    </row>
    <row r="24" spans="1:8" ht="16.5" x14ac:dyDescent="0.25">
      <c r="A24" s="7">
        <v>14</v>
      </c>
      <c r="B24" s="12" t="s">
        <v>6</v>
      </c>
      <c r="C24" s="18">
        <v>13</v>
      </c>
      <c r="D24" s="18">
        <v>152000</v>
      </c>
      <c r="E24" s="20">
        <v>8000</v>
      </c>
      <c r="F24" s="21">
        <f t="shared" si="0"/>
        <v>160000</v>
      </c>
      <c r="G24" s="20">
        <f t="shared" si="1"/>
        <v>2080000</v>
      </c>
      <c r="H24" s="18">
        <v>13</v>
      </c>
    </row>
    <row r="25" spans="1:8" ht="16.5" x14ac:dyDescent="0.25">
      <c r="A25" s="7">
        <v>15</v>
      </c>
      <c r="B25" s="13" t="s">
        <v>15</v>
      </c>
      <c r="C25" s="18">
        <v>3</v>
      </c>
      <c r="D25" s="18">
        <v>152000</v>
      </c>
      <c r="E25" s="20">
        <v>8000</v>
      </c>
      <c r="F25" s="21">
        <f t="shared" si="0"/>
        <v>160000</v>
      </c>
      <c r="G25" s="20">
        <f t="shared" si="1"/>
        <v>480000</v>
      </c>
      <c r="H25" s="18">
        <v>3</v>
      </c>
    </row>
    <row r="26" spans="1:8" ht="25.5" x14ac:dyDescent="0.25">
      <c r="A26" s="7">
        <v>16</v>
      </c>
      <c r="B26" s="14" t="s">
        <v>16</v>
      </c>
      <c r="C26" s="18">
        <v>9</v>
      </c>
      <c r="D26" s="18">
        <v>120000</v>
      </c>
      <c r="E26" s="20">
        <v>8000</v>
      </c>
      <c r="F26" s="21">
        <f t="shared" si="0"/>
        <v>128000</v>
      </c>
      <c r="G26" s="20">
        <f t="shared" si="1"/>
        <v>1152000</v>
      </c>
      <c r="H26" s="18">
        <v>9</v>
      </c>
    </row>
    <row r="27" spans="1:8" ht="16.5" x14ac:dyDescent="0.25">
      <c r="A27" s="7">
        <v>17</v>
      </c>
      <c r="B27" s="14" t="s">
        <v>17</v>
      </c>
      <c r="C27" s="18">
        <v>1</v>
      </c>
      <c r="D27" s="18">
        <v>132000</v>
      </c>
      <c r="E27" s="20">
        <v>8000</v>
      </c>
      <c r="F27" s="21">
        <f t="shared" si="0"/>
        <v>140000</v>
      </c>
      <c r="G27" s="20">
        <f t="shared" si="1"/>
        <v>140000</v>
      </c>
      <c r="H27" s="18">
        <v>1</v>
      </c>
    </row>
    <row r="28" spans="1:8" ht="16.5" x14ac:dyDescent="0.25">
      <c r="A28" s="7">
        <v>18</v>
      </c>
      <c r="B28" s="12" t="s">
        <v>18</v>
      </c>
      <c r="C28" s="18">
        <v>4</v>
      </c>
      <c r="D28" s="18">
        <v>152000</v>
      </c>
      <c r="E28" s="20">
        <v>8000</v>
      </c>
      <c r="F28" s="21">
        <f t="shared" si="0"/>
        <v>160000</v>
      </c>
      <c r="G28" s="20">
        <f t="shared" si="1"/>
        <v>640000</v>
      </c>
      <c r="H28" s="18">
        <v>4</v>
      </c>
    </row>
    <row r="29" spans="1:8" ht="16.5" x14ac:dyDescent="0.25">
      <c r="A29" s="16">
        <v>19</v>
      </c>
      <c r="B29" s="12" t="s">
        <v>19</v>
      </c>
      <c r="C29" s="18">
        <v>3</v>
      </c>
      <c r="D29" s="18">
        <v>100000</v>
      </c>
      <c r="E29" s="20">
        <v>8000</v>
      </c>
      <c r="F29" s="21">
        <f t="shared" si="0"/>
        <v>108000</v>
      </c>
      <c r="G29" s="20">
        <f t="shared" si="1"/>
        <v>324000</v>
      </c>
      <c r="H29" s="18">
        <v>3</v>
      </c>
    </row>
    <row r="30" spans="1:8" ht="16.5" x14ac:dyDescent="0.25">
      <c r="A30" s="16">
        <v>20</v>
      </c>
      <c r="B30" s="12" t="s">
        <v>20</v>
      </c>
      <c r="C30" s="18">
        <v>1</v>
      </c>
      <c r="D30" s="18">
        <v>100000</v>
      </c>
      <c r="E30" s="20">
        <v>8000</v>
      </c>
      <c r="F30" s="21">
        <f t="shared" si="0"/>
        <v>108000</v>
      </c>
      <c r="G30" s="20">
        <f t="shared" si="1"/>
        <v>108000</v>
      </c>
      <c r="H30" s="18">
        <v>1</v>
      </c>
    </row>
    <row r="31" spans="1:8" ht="16.5" x14ac:dyDescent="0.25">
      <c r="A31" s="16">
        <v>21</v>
      </c>
      <c r="B31" s="17" t="s">
        <v>5</v>
      </c>
      <c r="C31" s="18">
        <v>4</v>
      </c>
      <c r="D31" s="18">
        <v>110000</v>
      </c>
      <c r="E31" s="20">
        <v>8000</v>
      </c>
      <c r="F31" s="21">
        <f t="shared" si="0"/>
        <v>118000</v>
      </c>
      <c r="G31" s="20">
        <f t="shared" si="1"/>
        <v>472000</v>
      </c>
      <c r="H31" s="18">
        <v>7</v>
      </c>
    </row>
    <row r="32" spans="1:8" ht="15" customHeight="1" x14ac:dyDescent="0.25">
      <c r="A32" s="34"/>
      <c r="B32" s="36" t="s">
        <v>0</v>
      </c>
      <c r="C32" s="30">
        <f t="shared" ref="C32:H32" si="2">SUM(C10:C31)</f>
        <v>68</v>
      </c>
      <c r="D32" s="30">
        <f t="shared" ref="D32:G32" si="3">SUM(D10:D31)</f>
        <v>3440000</v>
      </c>
      <c r="E32" s="30">
        <f t="shared" si="3"/>
        <v>176000</v>
      </c>
      <c r="F32" s="30">
        <f t="shared" si="3"/>
        <v>3616000</v>
      </c>
      <c r="G32" s="30">
        <f t="shared" si="3"/>
        <v>10272000</v>
      </c>
      <c r="H32" s="30">
        <f t="shared" si="2"/>
        <v>71</v>
      </c>
    </row>
    <row r="33" spans="1:8" ht="15.75" customHeight="1" thickBot="1" x14ac:dyDescent="0.3">
      <c r="A33" s="35"/>
      <c r="B33" s="36"/>
      <c r="C33" s="30"/>
      <c r="D33" s="30"/>
      <c r="E33" s="30"/>
      <c r="F33" s="30"/>
      <c r="G33" s="30"/>
      <c r="H33" s="30"/>
    </row>
  </sheetData>
  <mergeCells count="14">
    <mergeCell ref="N1:O3"/>
    <mergeCell ref="F32:F33"/>
    <mergeCell ref="G32:G33"/>
    <mergeCell ref="H32:H33"/>
    <mergeCell ref="F1:G3"/>
    <mergeCell ref="H1:I3"/>
    <mergeCell ref="A4:G5"/>
    <mergeCell ref="A6:I6"/>
    <mergeCell ref="A7:I7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Հավելված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2022-08-03T11:09:52Z</dcterms:modified>
</cp:coreProperties>
</file>