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 firstSheet="28" activeTab="37"/>
  </bookViews>
  <sheets>
    <sheet name="Հավելված 1" sheetId="3" r:id="rId1"/>
    <sheet name="Հավելված 2" sheetId="6" r:id="rId2"/>
    <sheet name="Հավելված 3" sheetId="8" r:id="rId3"/>
    <sheet name="Հավելված 4" sheetId="9" r:id="rId4"/>
    <sheet name="Հավելված 5" sheetId="10" r:id="rId5"/>
    <sheet name="Հավելված 6" sheetId="7" r:id="rId6"/>
    <sheet name="Հավելված 7" sheetId="12" r:id="rId7"/>
    <sheet name="Հավելված 8" sheetId="13" r:id="rId8"/>
    <sheet name="Հավելված 9" sheetId="14" r:id="rId9"/>
    <sheet name="Հավելված 10" sheetId="15" r:id="rId10"/>
    <sheet name="Հավելված 11" sheetId="16" r:id="rId11"/>
    <sheet name="Հավելված 12" sheetId="11" r:id="rId12"/>
    <sheet name="Հավելված 13" sheetId="19" r:id="rId13"/>
    <sheet name="Հավելված 14" sheetId="17" r:id="rId14"/>
    <sheet name="Հավելված 15" sheetId="21" r:id="rId15"/>
    <sheet name="Հավելված 16" sheetId="22" r:id="rId16"/>
    <sheet name="Հավելված 17" sheetId="23" r:id="rId17"/>
    <sheet name="Հավելված 18" sheetId="24" r:id="rId18"/>
    <sheet name="Հավելված 19" sheetId="25" r:id="rId19"/>
    <sheet name="Հավելված 20" sheetId="26" r:id="rId20"/>
    <sheet name="Հավելված 21" sheetId="28" r:id="rId21"/>
    <sheet name="Հավելված 22" sheetId="29" r:id="rId22"/>
    <sheet name="Հավելված 23" sheetId="31" r:id="rId23"/>
    <sheet name="Հավելված 24" sheetId="30" r:id="rId24"/>
    <sheet name="Հավելված 25" sheetId="32" r:id="rId25"/>
    <sheet name="Հավելված 26" sheetId="33" r:id="rId26"/>
    <sheet name="Հավելված 27" sheetId="34" r:id="rId27"/>
    <sheet name="Հավելված 28" sheetId="35" r:id="rId28"/>
    <sheet name="Հավելված 29" sheetId="36" r:id="rId29"/>
    <sheet name="Հավելված 30" sheetId="37" r:id="rId30"/>
    <sheet name="Հավելված 31" sheetId="38" r:id="rId31"/>
    <sheet name="Հավելված 32" sheetId="40" r:id="rId32"/>
    <sheet name="Հավելված 33" sheetId="41" r:id="rId33"/>
    <sheet name="Հավելված 34" sheetId="42" r:id="rId34"/>
    <sheet name="Հավելված 35" sheetId="43" r:id="rId35"/>
    <sheet name="Հավելված 36" sheetId="44" r:id="rId36"/>
    <sheet name="Հավելված 37" sheetId="45" r:id="rId37"/>
    <sheet name="Հավելված 38" sheetId="47" r:id="rId38"/>
    <sheet name="Հավելված 39" sheetId="48" r:id="rId39"/>
  </sheets>
  <calcPr calcId="145621"/>
  <fileRecoveryPr repairLoad="1"/>
</workbook>
</file>

<file path=xl/calcChain.xml><?xml version="1.0" encoding="utf-8"?>
<calcChain xmlns="http://schemas.openxmlformats.org/spreadsheetml/2006/main">
  <c r="H29" i="11" l="1"/>
  <c r="F29" i="11"/>
  <c r="D29" i="11"/>
  <c r="C29" i="11"/>
  <c r="E28" i="11"/>
  <c r="G28" i="11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G22" i="11" s="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G15" i="11" s="1"/>
  <c r="E14" i="11"/>
  <c r="G14" i="11" s="1"/>
  <c r="E13" i="11"/>
  <c r="G13" i="11" s="1"/>
  <c r="E12" i="11"/>
  <c r="G12" i="11" s="1"/>
  <c r="G29" i="11" l="1"/>
  <c r="E29" i="11"/>
  <c r="H19" i="48"/>
  <c r="F19" i="48"/>
  <c r="D19" i="48"/>
  <c r="C19" i="48"/>
  <c r="G18" i="48"/>
  <c r="E18" i="48"/>
  <c r="E17" i="48"/>
  <c r="G17" i="48" s="1"/>
  <c r="G16" i="48"/>
  <c r="E16" i="48"/>
  <c r="G15" i="48"/>
  <c r="E15" i="48"/>
  <c r="G14" i="48"/>
  <c r="E14" i="48"/>
  <c r="G13" i="48"/>
  <c r="E13" i="48"/>
  <c r="E12" i="48"/>
  <c r="G12" i="48" s="1"/>
  <c r="E11" i="48"/>
  <c r="E19" i="48" s="1"/>
  <c r="G13" i="47"/>
  <c r="G14" i="47"/>
  <c r="G15" i="47"/>
  <c r="G16" i="47"/>
  <c r="G17" i="47"/>
  <c r="G18" i="47"/>
  <c r="G19" i="47"/>
  <c r="E13" i="47"/>
  <c r="E14" i="47"/>
  <c r="E15" i="47"/>
  <c r="E16" i="47"/>
  <c r="E17" i="47"/>
  <c r="E18" i="47"/>
  <c r="E19" i="47"/>
  <c r="H20" i="47"/>
  <c r="F20" i="47"/>
  <c r="D20" i="47"/>
  <c r="C20" i="47"/>
  <c r="E12" i="47"/>
  <c r="G12" i="47" s="1"/>
  <c r="E11" i="47"/>
  <c r="G11" i="47" s="1"/>
  <c r="E27" i="45"/>
  <c r="G27" i="45" s="1"/>
  <c r="E26" i="45"/>
  <c r="G26" i="45" s="1"/>
  <c r="E25" i="45"/>
  <c r="G25" i="45" s="1"/>
  <c r="E24" i="45"/>
  <c r="G24" i="45" s="1"/>
  <c r="E23" i="45"/>
  <c r="G23" i="45" s="1"/>
  <c r="E22" i="45"/>
  <c r="G22" i="45" s="1"/>
  <c r="E21" i="45"/>
  <c r="G21" i="45" s="1"/>
  <c r="E20" i="45"/>
  <c r="G20" i="45" s="1"/>
  <c r="E19" i="45"/>
  <c r="G19" i="45" s="1"/>
  <c r="E18" i="45"/>
  <c r="G18" i="45" s="1"/>
  <c r="E17" i="45"/>
  <c r="G17" i="45" s="1"/>
  <c r="E16" i="45"/>
  <c r="G16" i="45" s="1"/>
  <c r="E15" i="45"/>
  <c r="G15" i="45" s="1"/>
  <c r="E14" i="45"/>
  <c r="G14" i="45" s="1"/>
  <c r="E13" i="45"/>
  <c r="G13" i="45" s="1"/>
  <c r="E12" i="45"/>
  <c r="G12" i="45" s="1"/>
  <c r="E11" i="45"/>
  <c r="G11" i="45" s="1"/>
  <c r="H28" i="45"/>
  <c r="F28" i="45"/>
  <c r="D28" i="45"/>
  <c r="C28" i="45"/>
  <c r="E28" i="45"/>
  <c r="H16" i="44"/>
  <c r="F16" i="44"/>
  <c r="D16" i="44"/>
  <c r="C16" i="44"/>
  <c r="E15" i="44"/>
  <c r="G15" i="44" s="1"/>
  <c r="E14" i="44"/>
  <c r="G14" i="44" s="1"/>
  <c r="E13" i="44"/>
  <c r="G13" i="44" s="1"/>
  <c r="E12" i="44"/>
  <c r="G12" i="44" s="1"/>
  <c r="E11" i="44"/>
  <c r="G11" i="44" s="1"/>
  <c r="G27" i="43"/>
  <c r="E27" i="43"/>
  <c r="G26" i="43"/>
  <c r="E26" i="43"/>
  <c r="G25" i="43"/>
  <c r="E25" i="43"/>
  <c r="G24" i="43"/>
  <c r="E24" i="43"/>
  <c r="G23" i="43"/>
  <c r="E23" i="43"/>
  <c r="G22" i="43"/>
  <c r="E22" i="43"/>
  <c r="G21" i="43"/>
  <c r="E21" i="43"/>
  <c r="G20" i="43"/>
  <c r="E20" i="43"/>
  <c r="G19" i="43"/>
  <c r="E19" i="43"/>
  <c r="G18" i="43"/>
  <c r="E18" i="43"/>
  <c r="G17" i="43"/>
  <c r="E17" i="43"/>
  <c r="G16" i="43"/>
  <c r="E16" i="43"/>
  <c r="G15" i="43"/>
  <c r="E15" i="43"/>
  <c r="G14" i="43"/>
  <c r="E14" i="43"/>
  <c r="G13" i="43"/>
  <c r="E13" i="43"/>
  <c r="E12" i="43"/>
  <c r="G12" i="43" s="1"/>
  <c r="G11" i="43"/>
  <c r="E11" i="43"/>
  <c r="H28" i="43"/>
  <c r="F28" i="43"/>
  <c r="D28" i="43"/>
  <c r="C28" i="43"/>
  <c r="E28" i="43"/>
  <c r="G15" i="42"/>
  <c r="E13" i="42"/>
  <c r="E14" i="42"/>
  <c r="E15" i="42"/>
  <c r="E16" i="42"/>
  <c r="G16" i="42" s="1"/>
  <c r="H17" i="42"/>
  <c r="F17" i="42"/>
  <c r="D17" i="42"/>
  <c r="C17" i="42"/>
  <c r="G14" i="42"/>
  <c r="G13" i="42"/>
  <c r="E12" i="42"/>
  <c r="G12" i="42" s="1"/>
  <c r="E11" i="42"/>
  <c r="G11" i="42" s="1"/>
  <c r="G27" i="41"/>
  <c r="E27" i="41"/>
  <c r="G26" i="41"/>
  <c r="E26" i="41"/>
  <c r="G25" i="41"/>
  <c r="E25" i="41"/>
  <c r="G24" i="41"/>
  <c r="E24" i="41"/>
  <c r="G23" i="41"/>
  <c r="E23" i="41"/>
  <c r="G22" i="41"/>
  <c r="E22" i="41"/>
  <c r="G21" i="41"/>
  <c r="E21" i="41"/>
  <c r="G20" i="41"/>
  <c r="E20" i="41"/>
  <c r="G19" i="41"/>
  <c r="E19" i="41"/>
  <c r="G18" i="41"/>
  <c r="E18" i="41"/>
  <c r="G17" i="41"/>
  <c r="E17" i="41"/>
  <c r="G16" i="41"/>
  <c r="E16" i="41"/>
  <c r="G15" i="41"/>
  <c r="E15" i="41"/>
  <c r="G14" i="41"/>
  <c r="E14" i="41"/>
  <c r="G13" i="41"/>
  <c r="E13" i="41"/>
  <c r="G12" i="41"/>
  <c r="E12" i="41"/>
  <c r="G11" i="41"/>
  <c r="E11" i="41"/>
  <c r="H28" i="41"/>
  <c r="F28" i="41"/>
  <c r="D28" i="41"/>
  <c r="C28" i="41"/>
  <c r="H16" i="40"/>
  <c r="F16" i="40"/>
  <c r="D16" i="40"/>
  <c r="C16" i="40"/>
  <c r="E15" i="40"/>
  <c r="G15" i="40" s="1"/>
  <c r="E14" i="40"/>
  <c r="G14" i="40" s="1"/>
  <c r="E13" i="40"/>
  <c r="G13" i="40" s="1"/>
  <c r="E12" i="40"/>
  <c r="G12" i="40" s="1"/>
  <c r="E11" i="40"/>
  <c r="G11" i="40" s="1"/>
  <c r="E27" i="38"/>
  <c r="G27" i="38" s="1"/>
  <c r="E26" i="38"/>
  <c r="G26" i="38" s="1"/>
  <c r="E25" i="38"/>
  <c r="G25" i="38" s="1"/>
  <c r="E24" i="38"/>
  <c r="G24" i="38" s="1"/>
  <c r="E23" i="38"/>
  <c r="G23" i="38" s="1"/>
  <c r="E22" i="38"/>
  <c r="G22" i="38" s="1"/>
  <c r="E21" i="38"/>
  <c r="G21" i="38" s="1"/>
  <c r="E20" i="38"/>
  <c r="G20" i="38" s="1"/>
  <c r="E19" i="38"/>
  <c r="G19" i="38" s="1"/>
  <c r="E18" i="38"/>
  <c r="G18" i="38" s="1"/>
  <c r="E17" i="38"/>
  <c r="G17" i="38" s="1"/>
  <c r="E16" i="38"/>
  <c r="G16" i="38" s="1"/>
  <c r="E15" i="38"/>
  <c r="G15" i="38" s="1"/>
  <c r="E14" i="38"/>
  <c r="G14" i="38" s="1"/>
  <c r="E13" i="38"/>
  <c r="G13" i="38" s="1"/>
  <c r="E12" i="38"/>
  <c r="G12" i="38" s="1"/>
  <c r="E11" i="38"/>
  <c r="G11" i="38" s="1"/>
  <c r="H28" i="38"/>
  <c r="F28" i="38"/>
  <c r="D28" i="38"/>
  <c r="C28" i="38"/>
  <c r="G17" i="37"/>
  <c r="G18" i="37"/>
  <c r="G19" i="37"/>
  <c r="G20" i="37"/>
  <c r="E19" i="37"/>
  <c r="E18" i="37"/>
  <c r="H21" i="37"/>
  <c r="F21" i="37"/>
  <c r="D21" i="37"/>
  <c r="C21" i="37"/>
  <c r="E20" i="37"/>
  <c r="E17" i="37"/>
  <c r="E16" i="37"/>
  <c r="G16" i="37" s="1"/>
  <c r="E15" i="37"/>
  <c r="G15" i="37" s="1"/>
  <c r="E14" i="37"/>
  <c r="G14" i="37" s="1"/>
  <c r="E13" i="37"/>
  <c r="G13" i="37" s="1"/>
  <c r="E12" i="37"/>
  <c r="G12" i="37" s="1"/>
  <c r="E11" i="37"/>
  <c r="G11" i="37" s="1"/>
  <c r="H19" i="36"/>
  <c r="F19" i="36"/>
  <c r="D19" i="36"/>
  <c r="C19" i="36"/>
  <c r="G18" i="36"/>
  <c r="E18" i="36"/>
  <c r="G17" i="36"/>
  <c r="E17" i="36"/>
  <c r="G16" i="36"/>
  <c r="E16" i="36"/>
  <c r="G15" i="36"/>
  <c r="E15" i="36"/>
  <c r="G14" i="36"/>
  <c r="E14" i="36"/>
  <c r="G13" i="36"/>
  <c r="E13" i="36"/>
  <c r="E12" i="36"/>
  <c r="G12" i="36" s="1"/>
  <c r="G11" i="36"/>
  <c r="E11" i="36"/>
  <c r="E19" i="36" s="1"/>
  <c r="G27" i="35"/>
  <c r="E27" i="35"/>
  <c r="G26" i="35"/>
  <c r="E26" i="35"/>
  <c r="G25" i="35"/>
  <c r="E25" i="35"/>
  <c r="G24" i="35"/>
  <c r="E24" i="35"/>
  <c r="G23" i="35"/>
  <c r="E23" i="35"/>
  <c r="G22" i="35"/>
  <c r="E22" i="35"/>
  <c r="G21" i="35"/>
  <c r="E21" i="35"/>
  <c r="G20" i="35"/>
  <c r="E20" i="35"/>
  <c r="G19" i="35"/>
  <c r="E19" i="35"/>
  <c r="G18" i="35"/>
  <c r="E18" i="35"/>
  <c r="G17" i="35"/>
  <c r="E17" i="35"/>
  <c r="G16" i="35"/>
  <c r="E16" i="35"/>
  <c r="G15" i="35"/>
  <c r="E15" i="35"/>
  <c r="G14" i="35"/>
  <c r="E14" i="35"/>
  <c r="G13" i="35"/>
  <c r="E13" i="35"/>
  <c r="G12" i="35"/>
  <c r="E12" i="35"/>
  <c r="G11" i="35"/>
  <c r="E11" i="35"/>
  <c r="H28" i="35"/>
  <c r="F28" i="35"/>
  <c r="D28" i="35"/>
  <c r="C28" i="35"/>
  <c r="E28" i="35"/>
  <c r="H16" i="34"/>
  <c r="F16" i="34"/>
  <c r="D16" i="34"/>
  <c r="C16" i="34"/>
  <c r="E15" i="34"/>
  <c r="G15" i="34" s="1"/>
  <c r="E14" i="34"/>
  <c r="G14" i="34" s="1"/>
  <c r="E13" i="34"/>
  <c r="G13" i="34" s="1"/>
  <c r="E12" i="34"/>
  <c r="G12" i="34" s="1"/>
  <c r="E11" i="34"/>
  <c r="G11" i="34" s="1"/>
  <c r="G13" i="33"/>
  <c r="G14" i="33"/>
  <c r="G15" i="33"/>
  <c r="G16" i="33"/>
  <c r="G17" i="33"/>
  <c r="G18" i="33"/>
  <c r="G19" i="33"/>
  <c r="G20" i="33"/>
  <c r="G21" i="33"/>
  <c r="G22" i="33"/>
  <c r="G23" i="33"/>
  <c r="E13" i="33"/>
  <c r="E14" i="33"/>
  <c r="E15" i="33"/>
  <c r="E16" i="33"/>
  <c r="E17" i="33"/>
  <c r="E18" i="33"/>
  <c r="E19" i="33"/>
  <c r="E20" i="33"/>
  <c r="E21" i="33"/>
  <c r="E22" i="33"/>
  <c r="E23" i="33"/>
  <c r="H24" i="33"/>
  <c r="F24" i="33"/>
  <c r="D24" i="33"/>
  <c r="C24" i="33"/>
  <c r="G12" i="33"/>
  <c r="E12" i="33"/>
  <c r="G11" i="33"/>
  <c r="E11" i="33"/>
  <c r="E27" i="32"/>
  <c r="G27" i="32" s="1"/>
  <c r="E26" i="32"/>
  <c r="G26" i="32" s="1"/>
  <c r="E25" i="32"/>
  <c r="G25" i="32" s="1"/>
  <c r="E24" i="32"/>
  <c r="G24" i="32" s="1"/>
  <c r="E23" i="32"/>
  <c r="G23" i="32" s="1"/>
  <c r="E22" i="32"/>
  <c r="G22" i="32" s="1"/>
  <c r="E21" i="32"/>
  <c r="G21" i="32" s="1"/>
  <c r="E20" i="32"/>
  <c r="G20" i="32" s="1"/>
  <c r="E19" i="32"/>
  <c r="G19" i="32" s="1"/>
  <c r="E18" i="32"/>
  <c r="G18" i="32" s="1"/>
  <c r="E17" i="32"/>
  <c r="G17" i="32" s="1"/>
  <c r="E16" i="32"/>
  <c r="G16" i="32" s="1"/>
  <c r="E15" i="32"/>
  <c r="G15" i="32" s="1"/>
  <c r="E14" i="32"/>
  <c r="G14" i="32" s="1"/>
  <c r="E13" i="32"/>
  <c r="G13" i="32" s="1"/>
  <c r="E12" i="32"/>
  <c r="G12" i="32" s="1"/>
  <c r="E11" i="32"/>
  <c r="G11" i="32" s="1"/>
  <c r="H28" i="32"/>
  <c r="F28" i="32"/>
  <c r="D28" i="32"/>
  <c r="C28" i="32"/>
  <c r="G27" i="31"/>
  <c r="E27" i="31"/>
  <c r="G26" i="31"/>
  <c r="E26" i="31"/>
  <c r="G25" i="31"/>
  <c r="E25" i="31"/>
  <c r="G24" i="31"/>
  <c r="E24" i="31"/>
  <c r="G23" i="31"/>
  <c r="E23" i="31"/>
  <c r="G22" i="31"/>
  <c r="E22" i="31"/>
  <c r="G21" i="31"/>
  <c r="E21" i="31"/>
  <c r="G20" i="31"/>
  <c r="E20" i="31"/>
  <c r="G19" i="31"/>
  <c r="E19" i="31"/>
  <c r="G18" i="31"/>
  <c r="E18" i="31"/>
  <c r="G17" i="31"/>
  <c r="E17" i="31"/>
  <c r="G16" i="31"/>
  <c r="E16" i="31"/>
  <c r="G15" i="31"/>
  <c r="E15" i="31"/>
  <c r="G14" i="31"/>
  <c r="E14" i="31"/>
  <c r="G13" i="31"/>
  <c r="E13" i="31"/>
  <c r="G12" i="31"/>
  <c r="E12" i="31"/>
  <c r="G11" i="31"/>
  <c r="E11" i="31"/>
  <c r="H28" i="31"/>
  <c r="F28" i="31"/>
  <c r="D28" i="31"/>
  <c r="C28" i="31"/>
  <c r="H20" i="30"/>
  <c r="F20" i="30"/>
  <c r="D20" i="30"/>
  <c r="C20" i="30"/>
  <c r="E19" i="30"/>
  <c r="G19" i="30" s="1"/>
  <c r="E18" i="30"/>
  <c r="G18" i="30" s="1"/>
  <c r="E17" i="30"/>
  <c r="G17" i="30" s="1"/>
  <c r="E16" i="30"/>
  <c r="G16" i="30" s="1"/>
  <c r="E15" i="30"/>
  <c r="G15" i="30" s="1"/>
  <c r="E14" i="30"/>
  <c r="G14" i="30" s="1"/>
  <c r="G13" i="30"/>
  <c r="E13" i="30"/>
  <c r="G12" i="30"/>
  <c r="E12" i="30"/>
  <c r="G11" i="30"/>
  <c r="E11" i="30"/>
  <c r="G13" i="29"/>
  <c r="G14" i="29"/>
  <c r="G15" i="29"/>
  <c r="G16" i="29"/>
  <c r="G17" i="29"/>
  <c r="G18" i="29"/>
  <c r="G19" i="29"/>
  <c r="G20" i="29"/>
  <c r="G21" i="29"/>
  <c r="E13" i="29"/>
  <c r="E14" i="29"/>
  <c r="E15" i="29"/>
  <c r="E16" i="29"/>
  <c r="E17" i="29"/>
  <c r="E18" i="29"/>
  <c r="E19" i="29"/>
  <c r="E20" i="29"/>
  <c r="E21" i="29"/>
  <c r="E22" i="29"/>
  <c r="G22" i="29" s="1"/>
  <c r="H23" i="29"/>
  <c r="F23" i="29"/>
  <c r="D23" i="29"/>
  <c r="C23" i="29"/>
  <c r="G12" i="29"/>
  <c r="E12" i="29"/>
  <c r="G11" i="29"/>
  <c r="E11" i="29"/>
  <c r="E23" i="29" s="1"/>
  <c r="H19" i="28"/>
  <c r="F19" i="28"/>
  <c r="D19" i="28"/>
  <c r="C19" i="28"/>
  <c r="E18" i="28"/>
  <c r="G18" i="28" s="1"/>
  <c r="E17" i="28"/>
  <c r="G17" i="28" s="1"/>
  <c r="E16" i="28"/>
  <c r="G16" i="28" s="1"/>
  <c r="E15" i="28"/>
  <c r="G15" i="28" s="1"/>
  <c r="E14" i="28"/>
  <c r="G14" i="28" s="1"/>
  <c r="G13" i="28"/>
  <c r="E13" i="28"/>
  <c r="E12" i="28"/>
  <c r="G12" i="28" s="1"/>
  <c r="G11" i="28"/>
  <c r="E11" i="28"/>
  <c r="H28" i="26"/>
  <c r="F28" i="26"/>
  <c r="D28" i="26"/>
  <c r="C28" i="26"/>
  <c r="G27" i="26"/>
  <c r="E27" i="26"/>
  <c r="G26" i="26"/>
  <c r="E26" i="26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E12" i="26"/>
  <c r="G12" i="26" s="1"/>
  <c r="G11" i="26"/>
  <c r="E11" i="26"/>
  <c r="E28" i="26" s="1"/>
  <c r="H19" i="25"/>
  <c r="F19" i="25"/>
  <c r="D19" i="25"/>
  <c r="C19" i="25"/>
  <c r="E18" i="25"/>
  <c r="G18" i="25" s="1"/>
  <c r="E17" i="25"/>
  <c r="G17" i="25" s="1"/>
  <c r="E16" i="25"/>
  <c r="G16" i="25" s="1"/>
  <c r="E15" i="25"/>
  <c r="G15" i="25" s="1"/>
  <c r="E14" i="25"/>
  <c r="G14" i="25" s="1"/>
  <c r="E13" i="25"/>
  <c r="G13" i="25" s="1"/>
  <c r="E12" i="25"/>
  <c r="G12" i="25" s="1"/>
  <c r="G21" i="24"/>
  <c r="G20" i="24"/>
  <c r="E21" i="24"/>
  <c r="E20" i="24"/>
  <c r="H23" i="24"/>
  <c r="F23" i="24"/>
  <c r="D23" i="24"/>
  <c r="C23" i="24"/>
  <c r="E22" i="24"/>
  <c r="G22" i="24" s="1"/>
  <c r="E19" i="24"/>
  <c r="G19" i="24" s="1"/>
  <c r="E18" i="24"/>
  <c r="G18" i="24" s="1"/>
  <c r="E17" i="24"/>
  <c r="G17" i="24" s="1"/>
  <c r="E16" i="24"/>
  <c r="G16" i="24" s="1"/>
  <c r="E15" i="24"/>
  <c r="G15" i="24" s="1"/>
  <c r="E14" i="24"/>
  <c r="G14" i="24" s="1"/>
  <c r="E13" i="24"/>
  <c r="G13" i="24" s="1"/>
  <c r="E12" i="24"/>
  <c r="G12" i="24" s="1"/>
  <c r="G14" i="23"/>
  <c r="G15" i="23"/>
  <c r="G16" i="23"/>
  <c r="G17" i="23"/>
  <c r="G18" i="23"/>
  <c r="G19" i="23"/>
  <c r="G20" i="23"/>
  <c r="E13" i="23"/>
  <c r="E14" i="23"/>
  <c r="E15" i="23"/>
  <c r="E16" i="23"/>
  <c r="E17" i="23"/>
  <c r="E18" i="23"/>
  <c r="E19" i="23"/>
  <c r="E20" i="23"/>
  <c r="E12" i="23"/>
  <c r="E21" i="23" s="1"/>
  <c r="H21" i="23"/>
  <c r="F21" i="23"/>
  <c r="D21" i="23"/>
  <c r="C21" i="23"/>
  <c r="G13" i="23"/>
  <c r="G12" i="23"/>
  <c r="G18" i="22"/>
  <c r="H20" i="22"/>
  <c r="F20" i="22"/>
  <c r="D20" i="22"/>
  <c r="C20" i="22"/>
  <c r="G19" i="22"/>
  <c r="G17" i="22"/>
  <c r="G16" i="22"/>
  <c r="G15" i="22"/>
  <c r="G14" i="22"/>
  <c r="G13" i="22"/>
  <c r="G12" i="22"/>
  <c r="G28" i="26" l="1"/>
  <c r="G11" i="48"/>
  <c r="G19" i="48"/>
  <c r="G20" i="47"/>
  <c r="E20" i="47"/>
  <c r="G28" i="45"/>
  <c r="G16" i="44"/>
  <c r="E16" i="44"/>
  <c r="G28" i="43"/>
  <c r="G17" i="42"/>
  <c r="E17" i="42"/>
  <c r="G28" i="41"/>
  <c r="E28" i="41"/>
  <c r="G16" i="40"/>
  <c r="E16" i="40"/>
  <c r="G28" i="38"/>
  <c r="E28" i="38"/>
  <c r="G21" i="37"/>
  <c r="E21" i="37"/>
  <c r="G19" i="36"/>
  <c r="G28" i="35"/>
  <c r="G16" i="34"/>
  <c r="E16" i="34"/>
  <c r="E24" i="33"/>
  <c r="G24" i="33"/>
  <c r="G28" i="32"/>
  <c r="E28" i="32"/>
  <c r="E20" i="30"/>
  <c r="G28" i="31"/>
  <c r="E28" i="31"/>
  <c r="G20" i="30"/>
  <c r="G23" i="29"/>
  <c r="E19" i="28"/>
  <c r="G19" i="28"/>
  <c r="G19" i="25"/>
  <c r="E19" i="25"/>
  <c r="G23" i="24"/>
  <c r="E23" i="24"/>
  <c r="G21" i="23"/>
  <c r="E20" i="22"/>
  <c r="G20" i="22"/>
  <c r="E12" i="21"/>
  <c r="G12" i="21"/>
  <c r="E13" i="21"/>
  <c r="G13" i="21"/>
  <c r="E14" i="21"/>
  <c r="G14" i="21"/>
  <c r="H19" i="21"/>
  <c r="F19" i="21"/>
  <c r="D19" i="21"/>
  <c r="C19" i="21"/>
  <c r="E18" i="21"/>
  <c r="G18" i="21" s="1"/>
  <c r="E17" i="21"/>
  <c r="G17" i="21" s="1"/>
  <c r="E16" i="21"/>
  <c r="G16" i="21" s="1"/>
  <c r="E15" i="21"/>
  <c r="G15" i="21" s="1"/>
  <c r="G14" i="19"/>
  <c r="G15" i="19"/>
  <c r="G16" i="19"/>
  <c r="G17" i="19"/>
  <c r="E14" i="19"/>
  <c r="E15" i="19"/>
  <c r="E16" i="19"/>
  <c r="E17" i="19"/>
  <c r="H18" i="19"/>
  <c r="F18" i="19"/>
  <c r="D18" i="19"/>
  <c r="C18" i="19"/>
  <c r="E13" i="19"/>
  <c r="G13" i="19" s="1"/>
  <c r="E12" i="19"/>
  <c r="G12" i="19" s="1"/>
  <c r="H29" i="17"/>
  <c r="F29" i="17"/>
  <c r="D29" i="17"/>
  <c r="C29" i="17"/>
  <c r="G28" i="17"/>
  <c r="E28" i="17"/>
  <c r="G27" i="17"/>
  <c r="E27" i="17"/>
  <c r="G26" i="17"/>
  <c r="E26" i="17"/>
  <c r="G25" i="17"/>
  <c r="E25" i="17"/>
  <c r="G24" i="17"/>
  <c r="E24" i="17"/>
  <c r="G23" i="17"/>
  <c r="E23" i="17"/>
  <c r="G22" i="17"/>
  <c r="E22" i="17"/>
  <c r="G21" i="17"/>
  <c r="E21" i="17"/>
  <c r="G20" i="17"/>
  <c r="E20" i="17"/>
  <c r="G19" i="17"/>
  <c r="E19" i="17"/>
  <c r="G18" i="17"/>
  <c r="E18" i="17"/>
  <c r="G17" i="17"/>
  <c r="E17" i="17"/>
  <c r="G16" i="17"/>
  <c r="E16" i="17"/>
  <c r="G15" i="17"/>
  <c r="E15" i="17"/>
  <c r="G14" i="17"/>
  <c r="E14" i="17"/>
  <c r="G13" i="17"/>
  <c r="E13" i="17"/>
  <c r="G12" i="17"/>
  <c r="G29" i="17" s="1"/>
  <c r="E12" i="17"/>
  <c r="E29" i="17" s="1"/>
  <c r="G28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E28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H28" i="16"/>
  <c r="F28" i="16"/>
  <c r="D28" i="16"/>
  <c r="C28" i="16"/>
  <c r="E12" i="16"/>
  <c r="G12" i="16" s="1"/>
  <c r="G11" i="16"/>
  <c r="E11" i="16"/>
  <c r="H17" i="15"/>
  <c r="F17" i="15"/>
  <c r="D17" i="15"/>
  <c r="C17" i="15"/>
  <c r="E16" i="15"/>
  <c r="G16" i="15" s="1"/>
  <c r="E15" i="15"/>
  <c r="G15" i="15" s="1"/>
  <c r="G14" i="15"/>
  <c r="G13" i="15"/>
  <c r="E12" i="15"/>
  <c r="G12" i="15" s="1"/>
  <c r="G11" i="15"/>
  <c r="E11" i="15"/>
  <c r="H19" i="14"/>
  <c r="F19" i="14"/>
  <c r="D19" i="14"/>
  <c r="C19" i="14"/>
  <c r="E18" i="14"/>
  <c r="G18" i="14" s="1"/>
  <c r="G17" i="14"/>
  <c r="E17" i="14"/>
  <c r="E16" i="14"/>
  <c r="G16" i="14" s="1"/>
  <c r="E15" i="14"/>
  <c r="G15" i="14" s="1"/>
  <c r="E14" i="14"/>
  <c r="G14" i="14" s="1"/>
  <c r="E13" i="14"/>
  <c r="G13" i="14" s="1"/>
  <c r="E12" i="14"/>
  <c r="G12" i="14" s="1"/>
  <c r="G11" i="14"/>
  <c r="E11" i="14"/>
  <c r="G28" i="13"/>
  <c r="G27" i="13"/>
  <c r="G26" i="13"/>
  <c r="G25" i="13"/>
  <c r="G24" i="13"/>
  <c r="G23" i="13"/>
  <c r="G22" i="13"/>
  <c r="G21" i="13"/>
  <c r="G20" i="13"/>
  <c r="G19" i="13"/>
  <c r="G18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C29" i="13"/>
  <c r="H29" i="13"/>
  <c r="F29" i="13"/>
  <c r="D29" i="13"/>
  <c r="G17" i="13"/>
  <c r="G16" i="13"/>
  <c r="G15" i="13"/>
  <c r="G14" i="13"/>
  <c r="G13" i="13"/>
  <c r="E12" i="13"/>
  <c r="G12" i="13" s="1"/>
  <c r="E11" i="13"/>
  <c r="G11" i="13" s="1"/>
  <c r="G13" i="12"/>
  <c r="G14" i="12"/>
  <c r="G15" i="12"/>
  <c r="G16" i="12"/>
  <c r="G17" i="12"/>
  <c r="G18" i="12"/>
  <c r="E14" i="12"/>
  <c r="E16" i="12"/>
  <c r="E17" i="12"/>
  <c r="E18" i="12"/>
  <c r="H19" i="12"/>
  <c r="F19" i="12"/>
  <c r="D19" i="12"/>
  <c r="E13" i="12"/>
  <c r="E12" i="12"/>
  <c r="G12" i="12" s="1"/>
  <c r="E11" i="12"/>
  <c r="G19" i="21" l="1"/>
  <c r="E19" i="21"/>
  <c r="G18" i="19"/>
  <c r="E18" i="19"/>
  <c r="G11" i="12"/>
  <c r="E18" i="7"/>
  <c r="C28" i="9" l="1"/>
  <c r="C28" i="8"/>
  <c r="C28" i="6"/>
  <c r="C28" i="3"/>
  <c r="H18" i="10" l="1"/>
  <c r="F18" i="10"/>
  <c r="D18" i="10"/>
  <c r="C18" i="10"/>
  <c r="E17" i="10"/>
  <c r="G17" i="10" s="1"/>
  <c r="E16" i="10"/>
  <c r="G16" i="10" s="1"/>
  <c r="E15" i="10"/>
  <c r="G15" i="10" s="1"/>
  <c r="E14" i="10"/>
  <c r="G14" i="10" s="1"/>
  <c r="E13" i="10"/>
  <c r="G13" i="10" s="1"/>
  <c r="E12" i="10"/>
  <c r="G12" i="10" s="1"/>
  <c r="E11" i="10"/>
  <c r="G11" i="10" s="1"/>
  <c r="E10" i="10"/>
  <c r="G10" i="10" s="1"/>
  <c r="G18" i="10" s="1"/>
  <c r="E18" i="10" l="1"/>
  <c r="H28" i="9"/>
  <c r="F28" i="9"/>
  <c r="D28" i="9"/>
  <c r="E27" i="9"/>
  <c r="G27" i="9" s="1"/>
  <c r="E26" i="9"/>
  <c r="G26" i="9" s="1"/>
  <c r="E25" i="9"/>
  <c r="G25" i="9" s="1"/>
  <c r="E24" i="9"/>
  <c r="G24" i="9" s="1"/>
  <c r="E23" i="9"/>
  <c r="G23" i="9" s="1"/>
  <c r="E22" i="9"/>
  <c r="G22" i="9" s="1"/>
  <c r="E21" i="9"/>
  <c r="G21" i="9" s="1"/>
  <c r="E20" i="9"/>
  <c r="G20" i="9" s="1"/>
  <c r="E19" i="9"/>
  <c r="G19" i="9" s="1"/>
  <c r="E18" i="9"/>
  <c r="G18" i="9" s="1"/>
  <c r="E17" i="9"/>
  <c r="G17" i="9" s="1"/>
  <c r="E16" i="9"/>
  <c r="G16" i="9" s="1"/>
  <c r="E15" i="9"/>
  <c r="G15" i="9" s="1"/>
  <c r="E14" i="9"/>
  <c r="G14" i="9" s="1"/>
  <c r="E13" i="9"/>
  <c r="G13" i="9" s="1"/>
  <c r="E12" i="9"/>
  <c r="G12" i="9" s="1"/>
  <c r="E11" i="9"/>
  <c r="E28" i="9" s="1"/>
  <c r="H28" i="8"/>
  <c r="F28" i="8"/>
  <c r="D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G28" i="8" s="1"/>
  <c r="E11" i="8"/>
  <c r="E28" i="8" s="1"/>
  <c r="H18" i="7"/>
  <c r="F18" i="7"/>
  <c r="D18" i="7"/>
  <c r="E17" i="7"/>
  <c r="G17" i="7" s="1"/>
  <c r="E16" i="7"/>
  <c r="G16" i="7" s="1"/>
  <c r="E15" i="7"/>
  <c r="G15" i="7" s="1"/>
  <c r="G14" i="7"/>
  <c r="E13" i="7"/>
  <c r="G13" i="7" s="1"/>
  <c r="E12" i="7"/>
  <c r="G12" i="7" s="1"/>
  <c r="G11" i="7"/>
  <c r="E11" i="7"/>
  <c r="H28" i="6"/>
  <c r="F28" i="6"/>
  <c r="D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G28" i="6" s="1"/>
  <c r="E11" i="6"/>
  <c r="E28" i="6" s="1"/>
  <c r="E11" i="3"/>
  <c r="G11" i="3" s="1"/>
  <c r="E12" i="3"/>
  <c r="G12" i="3"/>
  <c r="E13" i="3"/>
  <c r="G13" i="3"/>
  <c r="E14" i="3"/>
  <c r="G14" i="3"/>
  <c r="E15" i="3"/>
  <c r="G15" i="3"/>
  <c r="G11" i="9" l="1"/>
  <c r="G28" i="9" s="1"/>
  <c r="H28" i="3" l="1"/>
  <c r="F28" i="3"/>
  <c r="D28" i="3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28" i="3" l="1"/>
  <c r="G28" i="3"/>
</calcChain>
</file>

<file path=xl/sharedStrings.xml><?xml version="1.0" encoding="utf-8"?>
<sst xmlns="http://schemas.openxmlformats.org/spreadsheetml/2006/main" count="1006" uniqueCount="203">
  <si>
    <t>Ընդամենը</t>
  </si>
  <si>
    <t>Մեթոդիստ ուս. Գծով տնօրենի տեղակալ</t>
  </si>
  <si>
    <t>Օժանդակ բանվոր</t>
  </si>
  <si>
    <t>Դերձակ</t>
  </si>
  <si>
    <t>լվացարար</t>
  </si>
  <si>
    <t>Հավաքարար</t>
  </si>
  <si>
    <t>Երաժշտության դաստիարակ</t>
  </si>
  <si>
    <t>Հաստիքի անվանումը</t>
  </si>
  <si>
    <t>Հաստիքային միավոր</t>
  </si>
  <si>
    <t>Աշխատողների քանակը</t>
  </si>
  <si>
    <t>Տնօրեն</t>
  </si>
  <si>
    <t>Բուժքույր</t>
  </si>
  <si>
    <t>Հաշվապահ</t>
  </si>
  <si>
    <t>Տնտեսվար</t>
  </si>
  <si>
    <t>Խոհարար</t>
  </si>
  <si>
    <t>Խոհարարի օգնական</t>
  </si>
  <si>
    <t>Դաստիարակ</t>
  </si>
  <si>
    <t>Դաստիարակի օգնական</t>
  </si>
  <si>
    <t>Ֆիզհրահանգիչ</t>
  </si>
  <si>
    <t xml:space="preserve"> Բարձր լեռնային հավելավճար / ՀՀ դրամ/</t>
  </si>
  <si>
    <t>Աշխատավարձ  / ՀՀ դրամ/</t>
  </si>
  <si>
    <t>Ուսումնական գծով փոխտնօրեն</t>
  </si>
  <si>
    <t>Գրադրանավար</t>
  </si>
  <si>
    <t>Պահակ</t>
  </si>
  <si>
    <t>Ուսուցիչ</t>
  </si>
  <si>
    <t>Գործավար</t>
  </si>
  <si>
    <t>Պաշտոնային դրույքաչափ / մեկ միավորի համար, ՀՀ դրամ/</t>
  </si>
  <si>
    <t>Մեթոդիստ ուս. գծով տնօրենի տեղակալ</t>
  </si>
  <si>
    <t>Գրադարանավար</t>
  </si>
  <si>
    <t>Հավելված 1
 ՀՀ Գեղարքունիքի մարզի Մարտունի համայնքի 2022 թվականի մայիսի 10-ի N    -Ա որոշման</t>
  </si>
  <si>
    <t>1. Աշխատակիցների թվաքանակը՝ 24</t>
  </si>
  <si>
    <t xml:space="preserve">2. Հաստիքացուցակը և պաշտոնային դրույքաչափերը՝ </t>
  </si>
  <si>
    <t>Դռնապան</t>
  </si>
  <si>
    <t>Հնոցապապան</t>
  </si>
  <si>
    <t>Լվացարար</t>
  </si>
  <si>
    <t>Հ/հ</t>
  </si>
  <si>
    <t>Հավելված 2
 ՀՀ Գեղարքունիքի մարզի Մարտունի համայնքի 2022 թվականի մայիսի 10-ի N    -Ա որոշման</t>
  </si>
  <si>
    <t>ՀՀ ԳԵՂԱՐՔՈՒՆԻՔԻ ՄԱՐԶԻ ՄԱՐՏՈՒՆԻ ՀԱՄԱՅՆՔԻ «ՄԱՐՏՈՒՆԻ ՔԱՂԱՔԻ ԹԻՎ 2  ՄԱՆԿԱՊԱՐՏԵԶ» ՀՈԱԿ-Ի ԱՇԱՏԱԿԻՑՆԵՐԻ ԹՎԱՔԱՆԱԿԸ, ՀԱՍՏԻՔԱՑՈՒՑԱԿԸ ԵՎ ՊԱՇՏՈՆԱՅԻՆ ԴՐՈՒՅՔԱՉԱՓԵՐԸ</t>
  </si>
  <si>
    <t>Հավելված 3
 ՀՀ Գեղարքունիքի մարզի Մարտունի համայնքի 2022 թվականի մայիսի 10-ի N    -Ա որոշման</t>
  </si>
  <si>
    <t>ՀՀ ԳԵՂԱՐՔՈՒՆԻՔԻ ՄԱՐԶԻ ՄԱՐՏՈՒՆԻ ՀԱՄԱՅՆՔԻ «ՄԱՐՏՈՒՆԻ ՔԱՂԱՔԻ ԹԻՎ 3  ՄԱՆԿԱՊԱՐՏԵԶ» ՀՈԱԿ-Ի ԱՇԱՏԱԿԻՑՆԵՐԻ ԹՎԱՔԱՆԱԿԸ, ՀԱՍՏԻՔԱՑՈՒՑԱԿԸ ԵՎ ՊԱՇՏՈՆԱՅԻՆ ԴՐՈՒՅՔԱՉԱՓԵՐԸ</t>
  </si>
  <si>
    <t>Հավելված 4
 ՀՀ Գեղարքունիքի մարզի Մարտունի համայնքի 2022 թվականի մայիսի 10-ի N    -Ա որոշման</t>
  </si>
  <si>
    <t>ՀՀ ԳԵՂԱՐՔՈՒՆԻՔԻ ՄԱՐԶԻ ՄԱՐՏՈՒՆԻ ՀԱՄԱՅՆՔԻ «ՄԱՐՏՈՒՆԻ ՔԱՂԱՔԻ ԹԻՎ 4  ՄԱՆԿԱՊԱՐՏԵԶ» ՀՈԱԿ-Ի ԱՇԱՏԱԿԻՑՆԵՐԻ ԹՎԱՔԱՆԱԿԸ, ՀԱՍՏԻՔԱՑՈՒՑԱԿԸ ԵՎ ՊԱՇՏՈՆԱՅԻՆ ԴՐՈՒՅՔԱՉԱՓԵՐԸ</t>
  </si>
  <si>
    <t>ՀՀ ԳԵՂԱՐՔՈՒՆԻՔԻ ՄԱՐԶԻ ՄԱՐՏՈՒՆԻ ՀԱՄԱՅՆՔԻ «ՄԱՐՏՈՒՆՈՒ ԵՐԱԺՇՏԱԿԱՆ ԴՊՐՈՑ» ՀՈԱԿ-Ի ԱՇԱՏԱԿԻՑՆԵՐԻ ԹՎԱՔԱՆԱԿԸ, ՀԱՍՏԻՔԱՑՈՒՑԱԿԸ ԵՎ ՊԱՇՏՈՆԱՅԻՆ ԴՐՈՒՅՔԱՉԱՓԵՐԸ</t>
  </si>
  <si>
    <t>Ուսմասվար</t>
  </si>
  <si>
    <t>Դասատու</t>
  </si>
  <si>
    <t>Օպերատոր</t>
  </si>
  <si>
    <t>1. Աշխատակիցների թվաքանակը՝ 33</t>
  </si>
  <si>
    <t>1. Աշխատակիցների թվաքանակը՝ 7</t>
  </si>
  <si>
    <t>9.5 միավ.      152 ժամ</t>
  </si>
  <si>
    <t>Հավելված 5
 ՀՀ Գեղարքունիքի մարզի Մարտունի համայնքի 2022 թվականի մայիսի 10-ի N    -Ա որոշման</t>
  </si>
  <si>
    <t>Հավելված 6
 ՀՀ Գեղարքունիքի մարզի Մարտունի համայնքի 2022 թվականի մայիսի 10-ի N    -Ա որոշման</t>
  </si>
  <si>
    <t>1. Աշխատակիցների թվաքանակը՝ 15</t>
  </si>
  <si>
    <t>Հավելված 7
 ՀՀ Գեղարքունիքի մարզի Մարտունի համայնքի 2022 թվականի մայիսի 10-ի N    -Ա որոշման</t>
  </si>
  <si>
    <t>ՀՀ ԳԵՂԱՐՔՈՒՆԻՔԻ ՄԱՐԶԻ ՄԱՐՏՈՒՆԻ ՀԱՄԱՅՆՔԻ «ՄԱՐՏՈՒՆԻ ՔԱՂԱՔԱՅԻՆ ՀԱՄԱՅՆՔԻ ՍՄԲԱՏ ՄՀԵՐՅԱՆԻ ԱՆՎԱՆ ՄԱՐԶԱԴՊՐՈՑ» ՀՈԱԿ-Ի ԱՇԱՏԱԿԻՑՆԵՐԻ ԹՎԱՔԱՆԱԿԸ, ՀԱՍՏԻՔԱՑՈՒՑԱԿԸ ԵՎ ՊԱՇՏՈՆԱՅԻՆ ԴՐՈՒՅՔԱՉԱՓԵՐԸ</t>
  </si>
  <si>
    <t>Մարզիչ</t>
  </si>
  <si>
    <t>8.7 միավ.    208 ժամ</t>
  </si>
  <si>
    <t>Հավելված 8
 ՀՀ Գեղարքունիքի մարզի Մարտունի համայնքի 2022 թվականի մայիսի 10-ի N    -Ա որոշման</t>
  </si>
  <si>
    <t>Գեղարվեստական ղեկավար</t>
  </si>
  <si>
    <t>Թանգարանի ֆոնդապահ</t>
  </si>
  <si>
    <t>Հանդիսությունների կազմակերպիչ</t>
  </si>
  <si>
    <t>Ասմունքողների խմբի ղեկավար</t>
  </si>
  <si>
    <t>Երգչաչմբի ղեկավար</t>
  </si>
  <si>
    <t>Երաժիշտ</t>
  </si>
  <si>
    <t>Պարուսույց</t>
  </si>
  <si>
    <t>Թանգարանի էքսկուրսավար</t>
  </si>
  <si>
    <t>Տեղեկատու գործակալ</t>
  </si>
  <si>
    <t>Հսկիչ-ադմինիստրատոր</t>
  </si>
  <si>
    <t>1. Աշխատակիցների թվաքանակը՝ 18</t>
  </si>
  <si>
    <t>ՀՀ ԳԵՂԱՐՔՈՒՆԻՔԻ ՄԱՐԶԻ ՄԱՐՏՈՒՆԻ ՀԱՄԱՅՆՔԻ «ՀՀ ԳԵՂԱՐՔՈՒՆԻՔԻ ՄԱՐԶԻ ՄԱՐՏՈՒՆԻ ՔԱՂԱՔԻ ՀԱՄԱՅՆՔԻ ՄՇԱԿՈՒՅԹԻ ՏՈՒՆ» ՀՈԱԿ-Ի ԱՇԱՏԱԿԻՑՆԵՐԻ ԹՎԱՔԱՆԱԿԸ, ՀԱՍՏԻՔԱՑՈՒՑԱԿԸ ԵՎ ՊԱՇՏՈՆԱՅԻՆ ԴՐՈՒՅՔԱՉԱՓԵՐԸ</t>
  </si>
  <si>
    <t>Հավելված 9
 ՀՀ Գեղարքունիքի մարզի Մարտունի համայնքի 2022 թվականի մայիսի 10-ի N    -Ա որոշման</t>
  </si>
  <si>
    <t>ՀՀ ԳԵՂԱՐՔՈՒՆԻՔԻ ՄԱՐԶԻ ՄԱՐՏՈՒՆԻ ՀԱՄԱՅՆՔԻ «ՄԱՐՏՈՒՆԻ ՔԱՂԱՔԻ ԿԵՆՏՐՈՆԱԿԱՆ ԳՐԱԴԱՐԱՆ» ՀՈԱԿ-Ի ԱՇԱՏԱԿԻՑՆԵՐԻ ԹՎԱՔԱՆԱԿԸ, ՀԱՍՏԻՔԱՑՈՒՑԱԿԸ ԵՎ ՊԱՇՏՈՆԱՅԻՆ ԴՐՈՒՅՔԱՉԱՓԵՐԸ</t>
  </si>
  <si>
    <t>Բաժնի վարիչ</t>
  </si>
  <si>
    <t>Մատենագետ</t>
  </si>
  <si>
    <t>Կազմարար</t>
  </si>
  <si>
    <t>Գլխավոր խմբագիր</t>
  </si>
  <si>
    <t>«ՀՀ ԳԵՂԱՐՔՈՒՆԻՔԻ ՄԱՐԶԻ ՄԱՐՏՈՒՆԻ ՔԱՂԱՔԻ ԳԱՐԵԳԻՆ ՆԺԴԵՀԻ ԱՆՎԱՆ ՄԱՆԿԱՊԱՏԱՆԵԿԱՆ ԿԵՆՏՐՈՆ» ՀՈԱԿ-Ի ԱՇԱՏԱԿԻՑՆԵՐԻ ԹՎԱՔԱՆԱԿԸ, ՀԱՍՏԻՔԱՑՈՒՑԱԿԸ ԵՎ ՊԱՇՏՈՆԱՅԻՆ ԴՐՈՒՅՔԱՉԱՓԵՐԸ</t>
  </si>
  <si>
    <t>Խմբավար</t>
  </si>
  <si>
    <t xml:space="preserve"> Հավաքարար</t>
  </si>
  <si>
    <t>2.25 միավ.     54 ժամ</t>
  </si>
  <si>
    <t>5 միավոր     110 ժամ</t>
  </si>
  <si>
    <t>1. Աշխատակիցների թվաքանակը՝ 12</t>
  </si>
  <si>
    <t>Հավելված 10
 ՀՀ Գեղարքունիքի մարզի Մարտունի համայնքի 2022 թվականի մայիսի 10-ի N    -Ա որոշման</t>
  </si>
  <si>
    <t>Հավելված 11
 ՀՀ Գեղարքունիքի մարզի Մարտունի համայնքի 2022 թվականի մայիսի 10-ի N    -Ա որոշման</t>
  </si>
  <si>
    <t>«ՄԱՐՏՈՒՆԻ ՔԱՂԱՔԱՅԻՆ ՀԱՄԱՅՆՔԻ ԿՈՄՈՒՆԱԼ ՍՊԱՍԱՐԿՈՒՄ ԵՎ ԲԱՐԵԿԱՐԳՈՒՄ» ՀՈԱԿ-Ի ԱՇԱՏԱԿԻՑՆԵՐԻ ԹՎԱՔԱՆԱԿԸ, ՀԱՍՏԻՔԱՑՈՒՑԱԿԸ ԵՎ ՊԱՇՏՈՆԱՅԻՆ ԴՐՈՒՅՔԱՉԱՓԵՐԸ</t>
  </si>
  <si>
    <t>Տեղակալ</t>
  </si>
  <si>
    <t>Շահագործման բաժնի պետ</t>
  </si>
  <si>
    <t>Հավաքագրող</t>
  </si>
  <si>
    <t xml:space="preserve">Հատուկ մեքենայի վարորդ /վիշկա, ջրցան/  </t>
  </si>
  <si>
    <t>Բանվոր սան.մաքրման</t>
  </si>
  <si>
    <t>Մեխանիզատոր /գրեյդերիստ/</t>
  </si>
  <si>
    <t>Այգու պատասխանատու /6 ամիս/</t>
  </si>
  <si>
    <t>Էլեկտրիկ</t>
  </si>
  <si>
    <t>Գերեզմանոցի պատասխանատու</t>
  </si>
  <si>
    <t xml:space="preserve">Մեխանիզատոր /տրակտորիստ/ </t>
  </si>
  <si>
    <t>Մեխանիկ-վերանորոգող</t>
  </si>
  <si>
    <t>Բանվոր աղբատարի</t>
  </si>
  <si>
    <t>Ավլող բանվոր /2 հոգի 6 ամիս/</t>
  </si>
  <si>
    <t>Աղբատար ավտոմեքենայի վարորդ</t>
  </si>
  <si>
    <t>Կանաչապատող մասնագետ /6 ամիս/</t>
  </si>
  <si>
    <t>1. Աշխատակիցների թվաքանակը՝ 26</t>
  </si>
  <si>
    <t>1. Աշխատակիցների թվաքանակը՝ 3</t>
  </si>
  <si>
    <t>Հավելված 12
 ՀՀ Գեղարքունիքի մարզի Մարտունի համայնքի 2022 թվականի մայիսի 10-ի N    -Ա որոշման</t>
  </si>
  <si>
    <t>ՀՀ ԳԵՂԱՐՔՈՒՆԻՔԻ ՄԱՐԶԻ ՄԱՐՏՈՒՆԻ ՀԱՄԱՅՆՔԻ «ԱՐԾՎԱՆԻՍՏԻ ՄԱՆԿԱՊԱՐՏԵԶ» ՀՈԱԿ-Ի ԱՇԱՏԱԿԻՑՆԵՐԻ ԹՎԱՔԱՆԱԿԸ, ՀԱՍՏԻՔԱՑՈՒՑԱԿԸ ԵՎ ՊԱՇՏՈՆԱՅԻՆ ԴՐՈՒՅՔԱՉԱՓԵՐԸ</t>
  </si>
  <si>
    <t>ՀՀ ԳԵՂԱՐՔՈՒՆԻՔԻ ՄԱՐԶԻ ՄԱՐՏՈՒՆԻ ՀԱՄԱՅՆՔԻ «ԱՐԾՎԱՆԻՍՏԻ ՄՇԱԿՈՒՅԹԻ ԿԵՆՏՐՈՆ» ՄՇԱԿՈՒԹԱՅԻՆ ՀԻՄՆԱՐԿԻ ԱՇԱՏԱԿԻՑՆԵՐԻ ԹՎԱՔԱՆԱԿԸ, ՀԱՍՏԻՔԱՑՈՒՑԱԿԸ ԵՎ ՊԱՇՏՈՆԱՅԻՆ ԴՐՈՒՅՔԱՉԱՓԵՐԸ</t>
  </si>
  <si>
    <t>1. Աշխատակիցների թվաքանակը՝ 6</t>
  </si>
  <si>
    <t>Հավելված 13
 ՀՀ Գեղարքունիքի մարզի Մարտունի համայնքի 2022 թվականի մայիսի 10-ի N    -Ա որոշման</t>
  </si>
  <si>
    <t>Հավելված 14
 ՀՀ Գեղարքունիքի մարզի Մարտունի համայնքի 2022 թվականի մայիսի 10-ի N    -Ա որոշման</t>
  </si>
  <si>
    <t>Հավելված 15
 ՀՀ Գեղարքունիքի մարզի Մարտունի համայնքի 2022 թվականի մայիսի 10-ի N    -Ա որոշման</t>
  </si>
  <si>
    <t>1. Աշխատակիցների թվաքանակը՝ 21</t>
  </si>
  <si>
    <t>ՀՀ ԳԵՂԱՐՔՈՒՆԻՔԻ ՄԱՐԶԻ ՄԱՐՏՈՒՆԻ ՀԱՄԱՅՆՔԻ «ՎԱՐԴԵՆԻԿԻ ՄԱՆԿԱԿԱՆ ԵՐԱԺՇՏԱԿԱՆ ԴՊՐՈՑ» ՀՈԱԿ-Ի ԱՇԱՏԱԿԻՑՆԵՐԻ ԹՎԱՔԱՆԱԿԸ, ՀԱՍՏԻՔԱՑՈՒՑԱԿԸ ԵՎ ՊԱՇՏՈՆԱՅԻՆ ԴՐՈՒՅՔԱՉԱՓԵՐԸ</t>
  </si>
  <si>
    <t>Հավելված 16
 ՀՀ Գեղարքունիքի մարզի Մարտունի համայնքի 2022 թվականի մայիսի 10-ի N    -Ա որոշման</t>
  </si>
  <si>
    <t>ՀՀ ԳԵՂԱՐՔՈՒՆԻՔԻ ՄԱՐԶԻ ՄԱՐՏՈՒՆԻ ՀԱՄԱՅՆՔԻ «ԾՈՎԻՆԱՐԻ ՄՇԱԿՈՒՅԹԻ ԿԵՆՏՐՈՆ» ՀՈԱԿ-Ի ԱՇԱՏԱԿԻՑՆԵՐԻ ԹՎԱՔԱՆԱԿԸ, ՀԱՍՏԻՔԱՑՈՒՑԱԿԸ ԵՎ ՊԱՇՏՈՆԱՅԻՆ ԴՐՈՒՅՔԱՉԱՓԵՐԸ</t>
  </si>
  <si>
    <t>աշվապահ</t>
  </si>
  <si>
    <t>Գեղ. մաս. վարիչ</t>
  </si>
  <si>
    <t>N1 գրադարանավար</t>
  </si>
  <si>
    <t>N2 գրադարանավար</t>
  </si>
  <si>
    <t>1. Աշխատակիցների թվաքանակը՝ 8</t>
  </si>
  <si>
    <t>Հավելված 17
 ՀՀ Գեղարքունիքի մարզի Մարտունի համայնքի 2022 թվականի մայիսի 10-ի N    -Ա որոշման</t>
  </si>
  <si>
    <t>Գեղմասվար</t>
  </si>
  <si>
    <t>Ավագ գրադարանավար</t>
  </si>
  <si>
    <t>1. Աշխատակիցների թվաքանակը՝ 9</t>
  </si>
  <si>
    <t>Հավելված 18
 ՀՀ Գեղարքունիքի մարզի Մարտունի համայնքի 2022 թվականի մայիսի 10-ի N    -Ա որոշման</t>
  </si>
  <si>
    <t>ՀՀ ԳԵՂԱՐՔՈՒՆԻՔԻ ՄԱՐԶԻ ՄԱՐՏՈՒՆԻ ՀԱՄԱՅՆՔԻ «ԱՍՏՂԱՁՈՐԻ ՄՇԱԿՈՒՅԹԻ ԿԵՆՏՐՈՆ» ՀՈԱԿ-Ի ԱՇԱՏԱԿԻՑՆԵՐԻ ԹՎԱՔԱՆԱԿԸ, ՀԱՍՏԻՔԱՑՈՒՑԱԿԸ ԵՎ ՊԱՇՏՈՆԱՅԻՆ ԴՐՈՒՅՔԱՉԱՓԵՐԸ</t>
  </si>
  <si>
    <t>Ավագ գրադարանավարուհի</t>
  </si>
  <si>
    <t>Գրադարանավարուհի</t>
  </si>
  <si>
    <t>Քարտատեկ</t>
  </si>
  <si>
    <t>Գեղարվեստական մասի ղեկավար</t>
  </si>
  <si>
    <t>Գիշերային պահակ</t>
  </si>
  <si>
    <t>Խմբավարար</t>
  </si>
  <si>
    <t>1. Աշխատակիցների թվաքանակը՝ 11</t>
  </si>
  <si>
    <t>Հավելված 19
 ՀՀ Գեղարքունիքի մարզի Մարտունի համայնքի 2022 թվականի մայիսի 10-ի N    -Ա որոշման</t>
  </si>
  <si>
    <t>«ԲԱՐԵԿԱՐԳ ՎԱՂԱՇԵՆ» ՀՈԱԿ-Ի ԱՇԱՏԱԿԻՑՆԵՐԻ ԹՎԱՔԱՆԱԿԸ, ՀԱՍՏԻՔԱՑՈՒՑԱԿԸ ԵՎ ՊԱՇՏՈՆԱՅԻՆ ԴՐՈՒՅՔԱՉԱՓԵՐԸ</t>
  </si>
  <si>
    <t>Մեխանիկ վարորդ-բանվոր</t>
  </si>
  <si>
    <t>Վարորդ-բանվոր</t>
  </si>
  <si>
    <t>Բանվոր</t>
  </si>
  <si>
    <t>Բանվոր (այլընտրանքային)</t>
  </si>
  <si>
    <t>Հավելված 20
 ՀՀ Գեղարքունիքի մարզի Մարտունի համայնքի 2022 թվականի մայիսի 10-ի N    -Ա որոշման</t>
  </si>
  <si>
    <t>«ԳԵՂՀՈՎԻՏԻ ՄՍՈՒՐ-ՄԱՆԿԱՊԱՐՏԵԶ» ՀՈԱԿ-Ի ԱՇԱՏԱԿԻՑՆԵՐԻ ԹՎԱՔԱՆԱԿԸ, ՀԱՍՏԻՔԱՑՈՒՑԱԿԸ ԵՎ ՊԱՇՏՈՆԱՅԻՆ ԴՐՈՒՅՔԱՉԱՓԵՐԸ</t>
  </si>
  <si>
    <t>Հավելված 21
 ՀՀ Գեղարքունիքի մարզի Մարտունի համայնքի 2022 թվականի մայիսի 10-ի N    -Ա որոշման</t>
  </si>
  <si>
    <t>«ԳԵՂՀՈՎԻՏԻ ՄՇԱԿՈՒՅԹԻ ԿԵՆՏՐՈՆ» ՀՈԱԿ-Ի ԱՇԱՏԱԿԻՑՆԵՐԻ ԹՎԱՔԱՆԱԿԸ, ՀԱՍՏԻՔԱՑՈՒՑԱԿԸ ԵՎ ՊԱՇՏՈՆԱՅԻՆ ԴՐՈՒՅՔԱՉԱՓԵՐԸ</t>
  </si>
  <si>
    <t>Թիվ-1 գրադարանի վարիչ</t>
  </si>
  <si>
    <t>Թիվ-1 ակումբի վարիչ</t>
  </si>
  <si>
    <t>Լեռնակերտի ակումբի վարիչ</t>
  </si>
  <si>
    <t>Հավելված 22
 ՀՀ Գեղարքունիքի մարզի Մարտունի համայնքի 2022 թվականի մայիսի 10-ի N    -Ա որոշման</t>
  </si>
  <si>
    <t>«ԳԵՂՀՈՎԻՏԻ ԿՈՄՈՒՆԱԼ ՏՆՏԵՍՈՒԹՅՈՒՆ ԵՎ ԲԱՐԵԿԱՐԳՈՒՄ» ՀՈԱԿ-Ի ԱՇԱՏԱԿԻՑՆԵՐԻ ԹՎԱՔԱՆԱԿԸ, ՀԱՍՏԻՔԱՑՈՒՑԱԿԸ ԵՎ ՊԱՇՏՈՆԱՅԻՆ ԴՐՈՒՅՔԱՉԱՓԵՐԸ</t>
  </si>
  <si>
    <t>Գլխավոր մասնագետ</t>
  </si>
  <si>
    <t>Մեխանիզատոր</t>
  </si>
  <si>
    <t xml:space="preserve">Էլեկտրիկ </t>
  </si>
  <si>
    <t>Ավտովարորդ</t>
  </si>
  <si>
    <t>Հավելված 23
 ՀՀ Գեղարքունիքի մարզի Մարտունի համայնքի 2022 թվականի մայիսի 10-ի N    -Ա որոշման</t>
  </si>
  <si>
    <t>«ՆԵՐՔԻՆ ԳԵՏԱՇԵՆԻ  ՄԱՆԿԱՊԱՐՏԵԶ» ՀՈԱԿ-Ի ԱՇԱՏԱԿԻՑՆԵՐԻ ԹՎԱՔԱՆԱԿԸ, ՀԱՍՏԻՔԱՑՈՒՑԱԿԸ ԵՎ ՊԱՇՏՈՆԱՅԻՆ ԴՐՈՒՅՔԱՉԱՓԵՐԸ</t>
  </si>
  <si>
    <t>1. Աշխատակիցների թվաքանակը՝ 23</t>
  </si>
  <si>
    <t>Հավելված 24
 ՀՀ Գեղարքունիքի մարզի Մարտունի համայնքի 2022 թվականի մայիսի 10-ի N    -Ա որոշման</t>
  </si>
  <si>
    <t>Տնօրենի տեղակալ</t>
  </si>
  <si>
    <t>Հավելված 25
 ՀՀ Գեղարքունիքի մարզի Մարտունի համայնքի 2022 թվականի մայիսի 10-ի N    -Ա որոշման</t>
  </si>
  <si>
    <t>Հավելված 26
 ՀՀ Գեղարքունիքի մարզի Մարտունի համայնքի 2022 թվականի մայիսի 10-ի N    -Ա որոշման</t>
  </si>
  <si>
    <t>«ՎԵՐԻՆ ԳԵՏԱՇԵՆ ՀԱՄԱՅՆՔԻ ՄՇԱԿՈՒՅԹԻ ՏՈՒՆ» ՀՈԱԿ-Ի ԱՇԱՏԱԿԻՑՆԵՐԻ ԹՎԱՔԱՆԱԿԸ, ՀԱՍՏԻՔԱՑՈՒՑԱԿԸ ԵՎ ՊԱՇՏՈՆԱՅԻՆ ԴՐՈՒՅՔԱՉԱՓԵՐԸ</t>
  </si>
  <si>
    <t>Կուլտ. Բաժնի վարիչ</t>
  </si>
  <si>
    <t>1. Աշխատակիցների թվաքանակը՝ 13</t>
  </si>
  <si>
    <t>Հավելված 27
 ՀՀ Գեղարքունիքի մարզի Մարտունի համայնքի 2022 թվականի մայիսի 10-ի N    -Ա որոշման</t>
  </si>
  <si>
    <t>«ՄԱԴԻՆԱՅԻ ՄՇԱԿՈՒՅԹԻ ԿԵՆՏՐՈՆ» ՀՈԱԿ-Ի ԱՇԱՏԱԿԻՑՆԵՐԻ ԹՎԱՔԱՆԱԿԸ, ՀԱՍՏԻՔԱՑՈՒՑԱԿԸ ԵՎ ՊԱՇՏՈՆԱՅԻՆ ԴՐՈՒՅՔԱՉԱՓԵՐԸ</t>
  </si>
  <si>
    <t>1. Աշխատակիցների թվաքանակը՝ 5</t>
  </si>
  <si>
    <t>«ՄԱՐՏՈՒՆԻ ՔԱՂԱՔԻ ԹԻՎ 1  ՄԱՆԿԱՊԱՐՏԵԶ» ՀՈԱԿ-Ի ԱՇԱՏԱԿԻՑՆԵՐԻ ԹՎԱՔԱՆԱԿԸ, ՀԱՍՏԻՔԱՑՈՒՑԱԿԸ ԵՎ ՊԱՇՏՈՆԱՅԻՆ ԴՐՈՒՅՔԱՉԱՓԵՐԸ</t>
  </si>
  <si>
    <t>Հավելված 28
 ՀՀ Գեղարքունիքի մարզի Մարտունի համայնքի 2022 թվականի մայիսի 10-ի N    -Ա որոշման</t>
  </si>
  <si>
    <t>«ԼԻՃՔ ՀԱՄԱՅՆՔԻ ՄՍՈՒՐ-ՄԱՆԿԱՊԱՐՏԵԶ» ՀՈԱԿ-Ի ԱՇԱՏԱԿԻՑՆԵՐԻ ԹՎԱՔԱՆԱԿԸ, ՀԱՍՏԻՔԱՑՈՒՑԱԿԸ ԵՎ ՊԱՇՏՈՆԱՅԻՆ ԴՐՈՒՅՔԱՉԱՓԵՐԸ</t>
  </si>
  <si>
    <t>Հնոցապան</t>
  </si>
  <si>
    <t>Հավելված 29
 ՀՀ Գեղարքունիքի մարզի Մարտունի համայնքի 2022 թվականի մայիսի 10-ի N    -Ա որոշման</t>
  </si>
  <si>
    <t>«ԼԻՃՔԻ ՄՇԱԿՈՒՅԹԻ ՏՈՒՆ» ՀՈԱԿ-Ի ԱՇԱՏԱԿԻՑՆԵՐԻ ԹՎԱՔԱՆԱԿԸ, ՀԱՍՏԻՔԱՑՈՒՑԱԿԸ ԵՎ ՊԱՇՏՈՆԱՅԻՆ ԴՐՈՒՅՔԱՉԱՓԵՐԸ</t>
  </si>
  <si>
    <t>Հավելված 30
 ՀՀ Գեղարքունիքի մարզի Մարտունի համայնքի 2022 թվականի մայիսի 10-ի N    -Ա որոշման</t>
  </si>
  <si>
    <t>«ԼԻՃՔԻ ԿՈՄՈՒՆԱԼ ՏՆՏԵՍՈՒԹՅՈՒՆ ԵՎ ԲԱՐԵԿԱՐԳՈՒՄ» ՀՈԱԿ-Ի ԱՇԱՏԱԿԻՑՆԵՐԻ ԹՎԱՔԱՆԱԿԸ, ՀԱՍՏԻՔԱՑՈՒՑԱԿԸ ԵՎ ՊԱՇՏՈՆԱՅԻՆ ԴՐՈՒՅՔԱՉԱՓԵՐԸ</t>
  </si>
  <si>
    <t>Գանձապահ</t>
  </si>
  <si>
    <t>Առաջատար մասնագետ</t>
  </si>
  <si>
    <t>1. Աշխատակիցների թվաքանակը՝ 10</t>
  </si>
  <si>
    <t>Հավելված 31
 ՀՀ Գեղարքունիքի մարզի Մարտունի համայնքի 2022 թվականի մայիսի 10-ի N    -Ա որոշման</t>
  </si>
  <si>
    <t>«ԾԱԿՔԱՐԻ ՄՍՈՒՐ-ՄԱՆԿԱՊԱՐՏԵԶ» ՀՈԱԿ-Ի ԱՇԱՏԱԿԻՑՆԵՐԻ ԹՎԱՔԱՆԱԿԸ, ՀԱՍՏԻՔԱՑՈՒՑԱԿԸ ԵՎ ՊԱՇՏՈՆԱՅԻՆ ԴՐՈՒՅՔԱՉԱՓԵՐԸ</t>
  </si>
  <si>
    <t>Հավելված 32
 ՀՀ Գեղարքունիքի մարզի Մարտունի համայնքի 2022 թվականի մայիսի 10-ի N    -Ա որոշման</t>
  </si>
  <si>
    <t>«ԾՈՎԱՍԱՐ ՀԱՄԱՅՆՔԻ ՄՇԱԿՈՒՅԹԻ ԿԵՆՏՐՈՆ» ՄՇԱԿՈՒԹԱՅԻՆ ՀԻՄՆԱՐԿԻ ԱՇԱՏԱԿԻՑՆԵՐԻ ԹՎԱՔԱՆԱԿԸ, ՀԱՍՏԻՔԱՑՈՒՑԱԿԸ ԵՎ ՊԱՇՏՈՆԱՅԻՆ ԴՐՈՒՅՔԱՉԱՓԵՐԸ</t>
  </si>
  <si>
    <t>«ՁՈՐԱԳՅՈՒՂԻ ՄՍՈՒՐ-ՄԱՆԿԱՊԱՐՏԵԶ» ՀՈԱԿ-Ի ԱՇԱՏԱԿԻՑՆԵՐԻ ԹՎԱՔԱՆԱԿԸ, ՀԱՍՏԻՔԱՑՈՒՑԱԿԸ ԵՎ ՊԱՇՏՈՆԱՅԻՆ ԴՐՈՒՅՔԱՉԱՓԵՐԸ</t>
  </si>
  <si>
    <t>Հավելված 33
 ՀՀ Գեղարքունիքի մարզի Մարտունի համայնքի 2022 թվականի մայիսի 10-ի N    -Ա որոշման</t>
  </si>
  <si>
    <t>1. Աշխատակիցների թվաքանակը՝ 19</t>
  </si>
  <si>
    <t>Հավելված 34
 ՀՀ Գեղարքունիքի մարզի Մարտունի համայնքի 2022 թվականի մայիսի 10-ի N    -Ա որոշման</t>
  </si>
  <si>
    <t>«ՁՈՐԱԳՅՈՒՂԻ ՄՇԱԿՈՒՅԹԻ ԿԵՆՏՐՈՆ» ՄՇԱԿՈՒԹԱՅԻՆ ՀԻՄՆԱՐԿԻ ԱՇԱՏԱԿԻՑՆԵՐԻ ԹՎԱՔԱՆԱԿԸ, ՀԱՍՏԻՔԱՑՈՒՑԱԿԸ ԵՎ ՊԱՇՏՈՆԱՅԻՆ ԴՐՈՒՅՔԱՉԱՓԵՐԸ</t>
  </si>
  <si>
    <t>Հավելված 35
 ՀՀ Գեղարքունիքի մարզի Մարտունի համայնքի 2022 թվականի մայիսի 10-ի N    -Ա որոշման</t>
  </si>
  <si>
    <t>«ՎԱՐԴԱՁՈՐԻ ՄՍՈՒՐ-ՄԱՆԿԱՊԱՐՏԵԶ» ՀՈԱԿ-Ի ԱՇԱՏԱԿԻՑՆԵՐԻ ԹՎԱՔԱՆԱԿԸ, ՀԱՍՏԻՔԱՑՈՒՑԱԿԸ ԵՎ ՊԱՇՏՈՆԱՅԻՆ ԴՐՈՒՅՔԱՉԱՓԵՐԸ</t>
  </si>
  <si>
    <t>Հավելված 36
 ՀՀ Գեղարքունիքի մարզի Մարտունի համայնքի 2022 թվականի մայիսի 10-ի N    -Ա որոշման</t>
  </si>
  <si>
    <t>«ՎԱՐԴԱՁՈՐԻ ՄՇԱԿՈՒՅԹԻ ԿԵՆՏՐՈՆ» ՀՈԱԿ-Ի ԱՇԱՏԱԿԻՑՆԵՐԻ ԹՎԱՔԱՆԱԿԸ, ՀԱՍՏԻՔԱՑՈՒՑԱԿԸ ԵՎ ՊԱՇՏՈՆԱՅԻՆ ԴՐՈՒՅՔԱՉԱՓԵՐԸ</t>
  </si>
  <si>
    <t>Հավելված 37
 ՀՀ Գեղարքունիքի մարզի Մարտունի համայնքի 2022 թվականի մայիսի 10-ի N    -Ա որոշման</t>
  </si>
  <si>
    <t>Հավելված 38
 ՀՀ Գեղարքունիքի մարզի Մարտունի համայնքի 2022 թվականի մայիսի 10-ի N    -Ա որոշման</t>
  </si>
  <si>
    <t>Սպորտ հրահանգիչ</t>
  </si>
  <si>
    <t>Գրադարանի վարիչ</t>
  </si>
  <si>
    <t>Հավելված 39
 ՀՀ Գեղարքունիքի մարզի Մարտունի համայնքի 2022 թվականի մայիսի 10-ի N    -Ա որոշման</t>
  </si>
  <si>
    <t>«ԵՐԱՆՈՍԻ ԿՈՄՈՒՆԱԼ ՏՆՏԵՍՈՒԹՅՈՒՆ ԵՎ ԲԱՐԵԿԱՐԳՈՒՄ» ՀՈԱԿ-Ի ԱՇԱՏԱԿԻՑՆԵՐԻ ԹՎԱՔԱՆԱԿԸ, ՀԱՍՏԻՔԱՑՈՒՑԱԿԸ ԵՎ ՊԱՇՏՈՆԱՅԻՆ ԴՐՈՒՅՔԱՉԱՓԵՐԸ</t>
  </si>
  <si>
    <t>ՕԿՋ-ի պահակ</t>
  </si>
  <si>
    <t>Եռակցող</t>
  </si>
  <si>
    <t>«ՎԱՐԴԵՆԻԿԻ  ՄԱՆԿԱՊԱՐՏԵԶ» ՀՈԱԿ-Ի ԱՇԱՏԱԿԻՑՆԵՐԻ ԹՎԱՔԱՆԱԿԸ, ՀԱՍՏԻՔԱՑՈՒՑԱԿԸ ԵՎ ՊԱՇՏՈՆԱՅԻՆ ԴՐՈՒՅՔԱՉԱՓԵՐԸ</t>
  </si>
  <si>
    <t>ՆԱԽԱԳԻԾ</t>
  </si>
  <si>
    <r>
      <t xml:space="preserve">«ԶՈԼԱՔԱՐԻ ՄՇԱԿՈՒՅԹԻ ՏՈՒՆ» </t>
    </r>
    <r>
      <rPr>
        <sz val="11"/>
        <color rgb="FFFF0000"/>
        <rFont val="GHEA Grapalat"/>
        <family val="3"/>
      </rPr>
      <t>ՄՇԱԿՈՒԹԱՅԻՆ</t>
    </r>
    <r>
      <rPr>
        <sz val="11"/>
        <color theme="1"/>
        <rFont val="GHEA Grapalat"/>
        <family val="3"/>
      </rPr>
      <t xml:space="preserve"> ՀԻՄՆԱՐԿԻ ԱՇԱՏԱԿԻՑՆԵՐԻ ԹՎԱՔԱՆԱԿԸ, ՀԱՍՏԻՔԱՑՈՒՑԱԿԸ ԵՎ ՊԱՇՏՈՆԱՅԻՆ ԴՐՈՒՅՔԱՉԱՓԵՐԸ</t>
    </r>
  </si>
  <si>
    <t>ՀՀ ԳԵՂԱՐՔՈՒՆԻՔԻ ՄԱՐԶԻ ՄԱՐՏՈՒՆԻ ՀԱՄԱՅՆՔԻ «ՄԱՐՏՈՒՆՈՒ ՄԱՆԿԱԿԱՆ ԱՐՎԵՍՏԻ ԴՊՐՈՑ» ՀՈԱԿ-Ի ԱՇԱՏԱԿԻՑՆԵՐԻ ԹՎԱՔԱՆԱԿԸ, ՀԱՍՏԻՔԱՑՈՒՑԱԿԸ ԵՎ ՊԱՇՏՈՆԱՅԻՆ ԴՐՈՒՅՔԱՉԱՓԵՐԸ</t>
  </si>
  <si>
    <t>1. Աշխատակիցների թվաքանակը՝ 22</t>
  </si>
  <si>
    <t>«ՆԵՐՔԻՆ ԳԵՏԱՇԵՆ ՀԱՄԱՅՆՔԻ ՄՇԱԿՈՒՅԹԻ ԿԵՆՏՐՈՆ» ՄՇԱԿՈՒԹԱՅԻՆ ՀԻՄՆԱՐԿԻ ԱՇԱՏԱԿԻՑՆԵՐԻ ԹՎԱՔԱՆԱԿԸ, ՀԱՍՏԻՔԱՑՈՒՑԱԿԸ ԵՎ ՊԱՇՏՈՆԱՅԻՆ ԴՐՈՒՅՔԱՉԱՓԵՐԸ</t>
  </si>
  <si>
    <t>«ՎԵՐԻՆ ԳԵՏԱՇԵՆԻ  ՄԱՆԿԱՊԱՐՏԵԶ» ՀՈԱԿ-Ի ԱՇԱՏԱԿԻՑՆԵՐԻ ԹՎԱՔԱՆԱԿԸ, ՀԱՍՏԻՔԱՑՈՒՑԱԿԸ ԵՎ ՊԱՇՏՈՆԱՅԻՆ ԴՐՈՒՅՔԱՉԱՓԵՐԸ</t>
  </si>
  <si>
    <t>«ԵՐԱՆՈՍԻ ՄՍՈՒՐ-ՄԱՆԿԱՊԱՐՏԵԶ» ՀՈԱԿ-Ի ԱՇԱՏԱԿԻՑՆԵՐԻ ԹՎԱՔԱՆԱԿԸ, ՀԱՍՏԻՔԱՑՈՒՑԱԿԸ ԵՎ ՊԱՇՏՈՆԱՅԻՆ ԴՐՈՒՅՔԱՉԱՓԵՐԸ</t>
  </si>
  <si>
    <t>«ԵՐԱՆՈՍ ՄՇԱԿՈՒՅԹԻ ԿԵՆՏՐՈՆ» ՀՈԱԿ-Ի ԱՇԱՏԱԿԻՑՆԵՐԻ ԹՎԱՔԱՆԱԿԸ, ՀԱՍՏԻՔԱՑՈՒՑԱԿԸ ԵՎ ՊԱՇՏՈՆԱՅԻՆ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</si>
</sst>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i/>
      <sz val="11"/>
      <color rgb="FF3F3F3F"/>
      <name val="Arial LatArm"/>
      <family val="2"/>
    </font>
    <font>
      <i/>
      <sz val="11"/>
      <color rgb="FF3F3F3F"/>
      <name val="System"/>
      <family val="2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b/>
      <sz val="11"/>
      <name val="GHEA Grapalat"/>
      <family val="3"/>
    </font>
    <font>
      <sz val="11"/>
      <color rgb="FF3F3F3F"/>
      <name val="System"/>
      <family val="2"/>
    </font>
    <font>
      <sz val="11"/>
      <color rgb="FFFF0000"/>
      <name val="GHEA Grapalat"/>
      <family val="3"/>
    </font>
    <font>
      <b/>
      <u/>
      <sz val="11"/>
      <color theme="1"/>
      <name val="Calibri"/>
      <family val="2"/>
      <scheme val="minor"/>
    </font>
    <font>
      <i/>
      <sz val="11"/>
      <name val="Arial LatArm"/>
      <family val="2"/>
    </font>
    <font>
      <sz val="11"/>
      <name val="System"/>
      <family val="2"/>
    </font>
    <font>
      <b/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4" borderId="1" xfId="1" applyFill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9" fillId="2" borderId="1" xfId="1" applyFont="1" applyAlignment="1">
      <alignment horizontal="left" vertical="center" wrapText="1"/>
    </xf>
    <xf numFmtId="1" fontId="1" fillId="2" borderId="1" xfId="1" applyNumberFormat="1" applyBorder="1" applyAlignment="1">
      <alignment horizontal="center" vertical="center" wrapText="1"/>
    </xf>
    <xf numFmtId="0" fontId="12" fillId="2" borderId="1" xfId="1" applyFont="1" applyAlignment="1">
      <alignment horizontal="center" vertical="center" wrapText="1"/>
    </xf>
    <xf numFmtId="0" fontId="13" fillId="2" borderId="1" xfId="1" applyFont="1" applyAlignment="1">
      <alignment horizontal="left" vertical="center" wrapText="1"/>
    </xf>
    <xf numFmtId="0" fontId="14" fillId="2" borderId="1" xfId="1" applyFont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left" vertical="center" wrapText="1"/>
    </xf>
    <xf numFmtId="0" fontId="2" fillId="2" borderId="8" xfId="1" applyFont="1" applyBorder="1" applyAlignment="1">
      <alignment horizontal="left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2" fillId="2" borderId="1" xfId="1" applyFont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7" fillId="2" borderId="8" xfId="1" applyFont="1" applyBorder="1" applyAlignment="1">
      <alignment horizontal="left" vertical="center" wrapText="1"/>
    </xf>
    <xf numFmtId="0" fontId="8" fillId="2" borderId="1" xfId="1" applyFont="1" applyBorder="1" applyAlignment="1">
      <alignment horizontal="center" vertical="center" wrapText="1"/>
    </xf>
    <xf numFmtId="0" fontId="8" fillId="2" borderId="8" xfId="1" applyFont="1" applyBorder="1" applyAlignment="1">
      <alignment horizontal="center" vertical="center" wrapText="1"/>
    </xf>
    <xf numFmtId="1" fontId="1" fillId="2" borderId="1" xfId="1" applyNumberFormat="1" applyBorder="1" applyAlignment="1">
      <alignment horizontal="center" vertical="center" wrapText="1"/>
    </xf>
    <xf numFmtId="1" fontId="1" fillId="2" borderId="8" xfId="1" applyNumberForma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13" sqref="F13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29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162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15">
        <v>1</v>
      </c>
      <c r="B11" s="16" t="s">
        <v>10</v>
      </c>
      <c r="C11" s="17">
        <v>1</v>
      </c>
      <c r="D11" s="17">
        <v>172000</v>
      </c>
      <c r="E11" s="17">
        <f t="shared" ref="E11:E27" si="0">D11*C11</f>
        <v>172000</v>
      </c>
      <c r="F11" s="17">
        <v>8000</v>
      </c>
      <c r="G11" s="17">
        <f>SUM(E11:F11)</f>
        <v>180000</v>
      </c>
      <c r="H11" s="18">
        <v>1</v>
      </c>
    </row>
    <row r="12" spans="1:9" ht="28.5" customHeight="1" x14ac:dyDescent="0.25">
      <c r="A12" s="15">
        <v>2</v>
      </c>
      <c r="B12" s="16" t="s">
        <v>27</v>
      </c>
      <c r="C12" s="17">
        <v>0.5</v>
      </c>
      <c r="D12" s="17">
        <v>115000</v>
      </c>
      <c r="E12" s="17">
        <f t="shared" si="0"/>
        <v>57500</v>
      </c>
      <c r="F12" s="17">
        <v>4000</v>
      </c>
      <c r="G12" s="17">
        <f t="shared" ref="G12:G27" si="1">SUM(E12:F12)</f>
        <v>61500</v>
      </c>
      <c r="H12" s="18">
        <v>1</v>
      </c>
    </row>
    <row r="13" spans="1:9" ht="15.75" customHeight="1" x14ac:dyDescent="0.25">
      <c r="A13" s="15">
        <v>3</v>
      </c>
      <c r="B13" s="16" t="s">
        <v>11</v>
      </c>
      <c r="C13" s="17">
        <v>0.75</v>
      </c>
      <c r="D13" s="17">
        <v>100000</v>
      </c>
      <c r="E13" s="17">
        <f t="shared" si="0"/>
        <v>75000</v>
      </c>
      <c r="F13" s="17">
        <v>6000</v>
      </c>
      <c r="G13" s="17">
        <f t="shared" si="1"/>
        <v>81000</v>
      </c>
      <c r="H13" s="18">
        <v>1</v>
      </c>
    </row>
    <row r="14" spans="1:9" ht="15.75" customHeight="1" x14ac:dyDescent="0.25">
      <c r="A14" s="15">
        <v>4</v>
      </c>
      <c r="B14" s="16" t="s">
        <v>12</v>
      </c>
      <c r="C14" s="17">
        <v>0.5</v>
      </c>
      <c r="D14" s="17">
        <v>115000</v>
      </c>
      <c r="E14" s="17">
        <f t="shared" si="0"/>
        <v>57500</v>
      </c>
      <c r="F14" s="17">
        <v>4000</v>
      </c>
      <c r="G14" s="17">
        <f t="shared" si="1"/>
        <v>61500</v>
      </c>
      <c r="H14" s="18">
        <v>1</v>
      </c>
    </row>
    <row r="15" spans="1:9" ht="15.75" customHeight="1" x14ac:dyDescent="0.25">
      <c r="A15" s="15">
        <v>5</v>
      </c>
      <c r="B15" s="16" t="s">
        <v>13</v>
      </c>
      <c r="C15" s="17">
        <v>0.5</v>
      </c>
      <c r="D15" s="17">
        <v>120000</v>
      </c>
      <c r="E15" s="17">
        <f t="shared" si="0"/>
        <v>60000</v>
      </c>
      <c r="F15" s="17">
        <v>4000</v>
      </c>
      <c r="G15" s="17">
        <f t="shared" si="1"/>
        <v>64000</v>
      </c>
      <c r="H15" s="18">
        <v>1</v>
      </c>
    </row>
    <row r="16" spans="1:9" x14ac:dyDescent="0.25">
      <c r="A16" s="15">
        <v>6</v>
      </c>
      <c r="B16" s="16" t="s">
        <v>14</v>
      </c>
      <c r="C16" s="17">
        <v>1</v>
      </c>
      <c r="D16" s="17">
        <v>119000</v>
      </c>
      <c r="E16" s="17">
        <f t="shared" si="0"/>
        <v>119000</v>
      </c>
      <c r="F16" s="17">
        <v>8000</v>
      </c>
      <c r="G16" s="17">
        <f t="shared" si="1"/>
        <v>127000</v>
      </c>
      <c r="H16" s="18">
        <v>1</v>
      </c>
    </row>
    <row r="17" spans="1:8" ht="22.5" customHeight="1" x14ac:dyDescent="0.25">
      <c r="A17" s="15">
        <v>7</v>
      </c>
      <c r="B17" s="16" t="s">
        <v>15</v>
      </c>
      <c r="C17" s="17">
        <v>0.5</v>
      </c>
      <c r="D17" s="17">
        <v>110000</v>
      </c>
      <c r="E17" s="17">
        <f t="shared" si="0"/>
        <v>55000</v>
      </c>
      <c r="F17" s="17">
        <v>4000</v>
      </c>
      <c r="G17" s="17">
        <f t="shared" si="1"/>
        <v>59000</v>
      </c>
      <c r="H17" s="18">
        <v>1</v>
      </c>
    </row>
    <row r="18" spans="1:8" ht="20.25" customHeight="1" x14ac:dyDescent="0.25">
      <c r="A18" s="15">
        <v>8</v>
      </c>
      <c r="B18" s="16" t="s">
        <v>2</v>
      </c>
      <c r="C18" s="17">
        <v>0.5</v>
      </c>
      <c r="D18" s="17">
        <v>105000</v>
      </c>
      <c r="E18" s="17">
        <f t="shared" si="0"/>
        <v>52500</v>
      </c>
      <c r="F18" s="17">
        <v>4000</v>
      </c>
      <c r="G18" s="17">
        <f t="shared" si="1"/>
        <v>56500</v>
      </c>
      <c r="H18" s="18">
        <v>1</v>
      </c>
    </row>
    <row r="19" spans="1:8" x14ac:dyDescent="0.25">
      <c r="A19" s="15">
        <v>9</v>
      </c>
      <c r="B19" s="16" t="s">
        <v>3</v>
      </c>
      <c r="C19" s="17">
        <v>0.25</v>
      </c>
      <c r="D19" s="17">
        <v>100000</v>
      </c>
      <c r="E19" s="17">
        <f t="shared" si="0"/>
        <v>25000</v>
      </c>
      <c r="F19" s="17">
        <v>2000</v>
      </c>
      <c r="G19" s="17">
        <f t="shared" si="1"/>
        <v>27000</v>
      </c>
      <c r="H19" s="18">
        <v>1</v>
      </c>
    </row>
    <row r="20" spans="1:8" x14ac:dyDescent="0.25">
      <c r="A20" s="15">
        <v>10</v>
      </c>
      <c r="B20" s="16" t="s">
        <v>34</v>
      </c>
      <c r="C20" s="17">
        <v>0.25</v>
      </c>
      <c r="D20" s="17">
        <v>100000</v>
      </c>
      <c r="E20" s="17">
        <f t="shared" si="0"/>
        <v>25000</v>
      </c>
      <c r="F20" s="17">
        <v>2000</v>
      </c>
      <c r="G20" s="17">
        <f t="shared" si="1"/>
        <v>27000</v>
      </c>
      <c r="H20" s="18">
        <v>1</v>
      </c>
    </row>
    <row r="21" spans="1:8" x14ac:dyDescent="0.25">
      <c r="A21" s="15">
        <v>11</v>
      </c>
      <c r="B21" s="16" t="s">
        <v>33</v>
      </c>
      <c r="C21" s="17">
        <v>0.5</v>
      </c>
      <c r="D21" s="17">
        <v>92000</v>
      </c>
      <c r="E21" s="17">
        <f t="shared" si="0"/>
        <v>46000</v>
      </c>
      <c r="F21" s="17">
        <v>4000</v>
      </c>
      <c r="G21" s="17">
        <f t="shared" si="1"/>
        <v>50000</v>
      </c>
      <c r="H21" s="18">
        <v>1</v>
      </c>
    </row>
    <row r="22" spans="1:8" x14ac:dyDescent="0.25">
      <c r="A22" s="15">
        <v>12</v>
      </c>
      <c r="B22" s="16" t="s">
        <v>32</v>
      </c>
      <c r="C22" s="17">
        <v>1</v>
      </c>
      <c r="D22" s="17">
        <v>115000</v>
      </c>
      <c r="E22" s="17">
        <f t="shared" si="0"/>
        <v>115000</v>
      </c>
      <c r="F22" s="17">
        <v>8000</v>
      </c>
      <c r="G22" s="17">
        <f t="shared" si="1"/>
        <v>123000</v>
      </c>
      <c r="H22" s="18">
        <v>1</v>
      </c>
    </row>
    <row r="23" spans="1:8" x14ac:dyDescent="0.25">
      <c r="A23" s="15">
        <v>13</v>
      </c>
      <c r="B23" s="16" t="s">
        <v>5</v>
      </c>
      <c r="C23" s="17">
        <v>0.75</v>
      </c>
      <c r="D23" s="17">
        <v>100000</v>
      </c>
      <c r="E23" s="17">
        <f t="shared" si="0"/>
        <v>75000</v>
      </c>
      <c r="F23" s="17">
        <v>6000</v>
      </c>
      <c r="G23" s="17">
        <f t="shared" si="1"/>
        <v>81000</v>
      </c>
      <c r="H23" s="18">
        <v>1</v>
      </c>
    </row>
    <row r="24" spans="1:8" x14ac:dyDescent="0.25">
      <c r="A24" s="15">
        <v>14</v>
      </c>
      <c r="B24" s="16" t="s">
        <v>16</v>
      </c>
      <c r="C24" s="17">
        <v>3.36</v>
      </c>
      <c r="D24" s="17">
        <v>115000</v>
      </c>
      <c r="E24" s="17">
        <f t="shared" si="0"/>
        <v>386400</v>
      </c>
      <c r="F24" s="17">
        <v>24000</v>
      </c>
      <c r="G24" s="17">
        <f t="shared" si="1"/>
        <v>410400</v>
      </c>
      <c r="H24" s="18">
        <v>6</v>
      </c>
    </row>
    <row r="25" spans="1:8" ht="24" customHeight="1" x14ac:dyDescent="0.25">
      <c r="A25" s="15">
        <v>15</v>
      </c>
      <c r="B25" s="16" t="s">
        <v>17</v>
      </c>
      <c r="C25" s="17">
        <v>3</v>
      </c>
      <c r="D25" s="17">
        <v>100000</v>
      </c>
      <c r="E25" s="17">
        <f t="shared" si="0"/>
        <v>300000</v>
      </c>
      <c r="F25" s="17">
        <v>24000</v>
      </c>
      <c r="G25" s="17">
        <f t="shared" si="1"/>
        <v>324000</v>
      </c>
      <c r="H25" s="18">
        <v>3</v>
      </c>
    </row>
    <row r="26" spans="1:8" ht="20.25" customHeight="1" x14ac:dyDescent="0.25">
      <c r="A26" s="15">
        <v>16</v>
      </c>
      <c r="B26" s="16" t="s">
        <v>18</v>
      </c>
      <c r="C26" s="17">
        <v>0.5</v>
      </c>
      <c r="D26" s="17">
        <v>105000</v>
      </c>
      <c r="E26" s="17">
        <f t="shared" si="0"/>
        <v>52500</v>
      </c>
      <c r="F26" s="17">
        <v>4000</v>
      </c>
      <c r="G26" s="17">
        <f t="shared" si="1"/>
        <v>56500</v>
      </c>
      <c r="H26" s="18">
        <v>1</v>
      </c>
    </row>
    <row r="27" spans="1:8" ht="36" customHeight="1" x14ac:dyDescent="0.25">
      <c r="A27" s="15">
        <v>17</v>
      </c>
      <c r="B27" s="16" t="s">
        <v>6</v>
      </c>
      <c r="C27" s="17">
        <v>0.75</v>
      </c>
      <c r="D27" s="17">
        <v>100000</v>
      </c>
      <c r="E27" s="17">
        <f t="shared" si="0"/>
        <v>75000</v>
      </c>
      <c r="F27" s="17">
        <v>6000</v>
      </c>
      <c r="G27" s="17">
        <f t="shared" si="1"/>
        <v>81000</v>
      </c>
      <c r="H27" s="18">
        <v>1</v>
      </c>
    </row>
    <row r="28" spans="1:8" x14ac:dyDescent="0.25">
      <c r="A28" s="55"/>
      <c r="B28" s="57" t="s">
        <v>0</v>
      </c>
      <c r="C28" s="51">
        <f t="shared" ref="C28:H28" si="2">SUM(C11:C27)</f>
        <v>15.61</v>
      </c>
      <c r="D28" s="51">
        <f t="shared" si="2"/>
        <v>1883000</v>
      </c>
      <c r="E28" s="51">
        <f t="shared" si="2"/>
        <v>1748400</v>
      </c>
      <c r="F28" s="51">
        <f t="shared" si="2"/>
        <v>122000</v>
      </c>
      <c r="G28" s="51">
        <f t="shared" si="2"/>
        <v>1870400</v>
      </c>
      <c r="H28" s="53">
        <f t="shared" si="2"/>
        <v>24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A8:I8"/>
    <mergeCell ref="G28:G29"/>
    <mergeCell ref="H28:H29"/>
    <mergeCell ref="A28:A29"/>
    <mergeCell ref="B28:B29"/>
    <mergeCell ref="C28:C29"/>
    <mergeCell ref="D28:D29"/>
    <mergeCell ref="E28:E29"/>
    <mergeCell ref="F28:F29"/>
    <mergeCell ref="F1:G1"/>
    <mergeCell ref="F2:G4"/>
    <mergeCell ref="A5:G6"/>
    <mergeCell ref="H2:I4"/>
    <mergeCell ref="A7:I7"/>
  </mergeCells>
  <pageMargins left="0.7" right="0.7" top="0.75" bottom="0.75" header="0.3" footer="0.3"/>
  <pageSetup paperSize="9" scale="8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81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75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80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5.75" thickBot="1" x14ac:dyDescent="0.3"/>
    <row r="10" spans="1:9" ht="60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16.5" x14ac:dyDescent="0.25">
      <c r="A11" s="27">
        <v>1</v>
      </c>
      <c r="B11" s="28" t="s">
        <v>10</v>
      </c>
      <c r="C11" s="29">
        <v>1</v>
      </c>
      <c r="D11" s="29">
        <v>112000</v>
      </c>
      <c r="E11" s="29">
        <f t="shared" ref="E11:E16" si="0">D11*C11</f>
        <v>112000</v>
      </c>
      <c r="F11" s="37">
        <v>8000</v>
      </c>
      <c r="G11" s="29">
        <f t="shared" ref="G11:G16" si="1">SUM(E11:F11)</f>
        <v>120000</v>
      </c>
      <c r="H11" s="30">
        <v>1</v>
      </c>
    </row>
    <row r="12" spans="1:9" ht="41.25" customHeight="1" x14ac:dyDescent="0.25">
      <c r="A12" s="27">
        <v>2</v>
      </c>
      <c r="B12" s="28" t="s">
        <v>12</v>
      </c>
      <c r="C12" s="29">
        <v>0.75</v>
      </c>
      <c r="D12" s="29">
        <v>92618</v>
      </c>
      <c r="E12" s="31">
        <f t="shared" si="0"/>
        <v>69463.5</v>
      </c>
      <c r="F12" s="37">
        <v>6000</v>
      </c>
      <c r="G12" s="31">
        <f t="shared" si="1"/>
        <v>75463.5</v>
      </c>
      <c r="H12" s="30">
        <v>1</v>
      </c>
    </row>
    <row r="13" spans="1:9" ht="33" x14ac:dyDescent="0.25">
      <c r="A13" s="27">
        <v>3</v>
      </c>
      <c r="B13" s="28" t="s">
        <v>76</v>
      </c>
      <c r="C13" s="29" t="s">
        <v>78</v>
      </c>
      <c r="D13" s="29">
        <v>92618</v>
      </c>
      <c r="E13" s="31">
        <v>208390</v>
      </c>
      <c r="F13" s="37">
        <v>18000</v>
      </c>
      <c r="G13" s="31">
        <f t="shared" si="1"/>
        <v>226390</v>
      </c>
      <c r="H13" s="30">
        <v>3</v>
      </c>
    </row>
    <row r="14" spans="1:9" ht="33" x14ac:dyDescent="0.25">
      <c r="A14" s="27">
        <v>4</v>
      </c>
      <c r="B14" s="28" t="s">
        <v>76</v>
      </c>
      <c r="C14" s="29" t="s">
        <v>79</v>
      </c>
      <c r="D14" s="29">
        <v>92618</v>
      </c>
      <c r="E14" s="31">
        <v>463090</v>
      </c>
      <c r="F14" s="37">
        <v>36000</v>
      </c>
      <c r="G14" s="31">
        <f t="shared" si="1"/>
        <v>499090</v>
      </c>
      <c r="H14" s="30">
        <v>5</v>
      </c>
    </row>
    <row r="15" spans="1:9" ht="16.5" x14ac:dyDescent="0.25">
      <c r="A15" s="27">
        <v>5</v>
      </c>
      <c r="B15" s="28" t="s">
        <v>77</v>
      </c>
      <c r="C15" s="29">
        <v>0.75</v>
      </c>
      <c r="D15" s="29">
        <v>92618</v>
      </c>
      <c r="E15" s="31">
        <f t="shared" si="0"/>
        <v>69463.5</v>
      </c>
      <c r="F15" s="37">
        <v>6000</v>
      </c>
      <c r="G15" s="31">
        <f t="shared" si="1"/>
        <v>75463.5</v>
      </c>
      <c r="H15" s="30">
        <v>1</v>
      </c>
    </row>
    <row r="16" spans="1:9" ht="16.5" x14ac:dyDescent="0.25">
      <c r="A16" s="27">
        <v>6</v>
      </c>
      <c r="B16" s="28" t="s">
        <v>13</v>
      </c>
      <c r="C16" s="29">
        <v>0.5</v>
      </c>
      <c r="D16" s="29">
        <v>92618</v>
      </c>
      <c r="E16" s="31">
        <f t="shared" si="0"/>
        <v>46309</v>
      </c>
      <c r="F16" s="37">
        <v>4000</v>
      </c>
      <c r="G16" s="31">
        <f t="shared" si="1"/>
        <v>50309</v>
      </c>
      <c r="H16" s="30">
        <v>1</v>
      </c>
    </row>
    <row r="17" spans="1:8" x14ac:dyDescent="0.25">
      <c r="A17" s="68"/>
      <c r="B17" s="70" t="s">
        <v>0</v>
      </c>
      <c r="C17" s="62">
        <f>SUM(C11:C16)</f>
        <v>3</v>
      </c>
      <c r="D17" s="62">
        <f>SUM(D11:D16)</f>
        <v>575090</v>
      </c>
      <c r="E17" s="64">
        <v>968717</v>
      </c>
      <c r="F17" s="72">
        <f>SUM(F11:F16)</f>
        <v>78000</v>
      </c>
      <c r="G17" s="64">
        <v>1046717</v>
      </c>
      <c r="H17" s="66">
        <f>SUM(H11:H16)</f>
        <v>12</v>
      </c>
    </row>
    <row r="18" spans="1:8" ht="15.75" thickBot="1" x14ac:dyDescent="0.3">
      <c r="A18" s="69"/>
      <c r="B18" s="71"/>
      <c r="C18" s="63"/>
      <c r="D18" s="63"/>
      <c r="E18" s="65"/>
      <c r="F18" s="73"/>
      <c r="G18" s="65"/>
      <c r="H18" s="67"/>
    </row>
  </sheetData>
  <mergeCells count="14">
    <mergeCell ref="F1:G1"/>
    <mergeCell ref="F17:F18"/>
    <mergeCell ref="G17:G18"/>
    <mergeCell ref="H17:H18"/>
    <mergeCell ref="F2:G4"/>
    <mergeCell ref="H2:I4"/>
    <mergeCell ref="A5:G6"/>
    <mergeCell ref="A7:I7"/>
    <mergeCell ref="A8:I8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82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83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99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5.75" thickBot="1" x14ac:dyDescent="0.3"/>
    <row r="10" spans="1:9" ht="60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16.5" x14ac:dyDescent="0.25">
      <c r="A11" s="27">
        <v>1</v>
      </c>
      <c r="B11" s="28" t="s">
        <v>10</v>
      </c>
      <c r="C11" s="29">
        <v>1</v>
      </c>
      <c r="D11" s="29">
        <v>195000</v>
      </c>
      <c r="E11" s="29">
        <f t="shared" ref="E11:E27" si="0">D11*C11</f>
        <v>195000</v>
      </c>
      <c r="F11" s="37">
        <v>8000</v>
      </c>
      <c r="G11" s="29">
        <f>SUM(E11:F11)</f>
        <v>203000</v>
      </c>
      <c r="H11" s="29">
        <v>1</v>
      </c>
    </row>
    <row r="12" spans="1:9" ht="41.25" customHeight="1" x14ac:dyDescent="0.25">
      <c r="A12" s="27">
        <v>2</v>
      </c>
      <c r="B12" s="28" t="s">
        <v>84</v>
      </c>
      <c r="C12" s="29">
        <v>1</v>
      </c>
      <c r="D12" s="29">
        <v>150000</v>
      </c>
      <c r="E12" s="31">
        <f t="shared" si="0"/>
        <v>150000</v>
      </c>
      <c r="F12" s="37">
        <v>8000</v>
      </c>
      <c r="G12" s="31">
        <f t="shared" ref="G12:G27" si="1">SUM(E12:F12)</f>
        <v>158000</v>
      </c>
      <c r="H12" s="29">
        <v>1</v>
      </c>
    </row>
    <row r="13" spans="1:9" ht="33" x14ac:dyDescent="0.25">
      <c r="A13" s="27">
        <v>3</v>
      </c>
      <c r="B13" s="28" t="s">
        <v>85</v>
      </c>
      <c r="C13" s="29">
        <v>1</v>
      </c>
      <c r="D13" s="29">
        <v>156000</v>
      </c>
      <c r="E13" s="31">
        <f t="shared" si="0"/>
        <v>156000</v>
      </c>
      <c r="F13" s="37">
        <v>8000</v>
      </c>
      <c r="G13" s="31">
        <f t="shared" si="1"/>
        <v>164000</v>
      </c>
      <c r="H13" s="29">
        <v>1</v>
      </c>
    </row>
    <row r="14" spans="1:9" ht="16.5" x14ac:dyDescent="0.25">
      <c r="A14" s="27">
        <v>4</v>
      </c>
      <c r="B14" s="28" t="s">
        <v>12</v>
      </c>
      <c r="C14" s="29">
        <v>1</v>
      </c>
      <c r="D14" s="29">
        <v>117000</v>
      </c>
      <c r="E14" s="31">
        <f t="shared" si="0"/>
        <v>117000</v>
      </c>
      <c r="F14" s="37">
        <v>8000</v>
      </c>
      <c r="G14" s="31">
        <f t="shared" si="1"/>
        <v>125000</v>
      </c>
      <c r="H14" s="29">
        <v>1</v>
      </c>
    </row>
    <row r="15" spans="1:9" ht="16.5" x14ac:dyDescent="0.25">
      <c r="A15" s="27">
        <v>5</v>
      </c>
      <c r="B15" s="28" t="s">
        <v>86</v>
      </c>
      <c r="C15" s="29">
        <v>2</v>
      </c>
      <c r="D15" s="29">
        <v>93000</v>
      </c>
      <c r="E15" s="31">
        <f t="shared" si="0"/>
        <v>186000</v>
      </c>
      <c r="F15" s="37">
        <v>16000</v>
      </c>
      <c r="G15" s="31">
        <f t="shared" si="1"/>
        <v>202000</v>
      </c>
      <c r="H15" s="29">
        <v>2</v>
      </c>
    </row>
    <row r="16" spans="1:9" ht="49.5" x14ac:dyDescent="0.25">
      <c r="A16" s="27">
        <v>6</v>
      </c>
      <c r="B16" s="28" t="s">
        <v>87</v>
      </c>
      <c r="C16" s="29">
        <v>1</v>
      </c>
      <c r="D16" s="29">
        <v>117000</v>
      </c>
      <c r="E16" s="31">
        <f t="shared" si="0"/>
        <v>117000</v>
      </c>
      <c r="F16" s="37">
        <v>8000</v>
      </c>
      <c r="G16" s="31">
        <f t="shared" si="1"/>
        <v>125000</v>
      </c>
      <c r="H16" s="29">
        <v>1</v>
      </c>
    </row>
    <row r="17" spans="1:8" ht="33" x14ac:dyDescent="0.25">
      <c r="A17" s="27">
        <v>7</v>
      </c>
      <c r="B17" s="28" t="s">
        <v>88</v>
      </c>
      <c r="C17" s="29">
        <v>2</v>
      </c>
      <c r="D17" s="29">
        <v>132000</v>
      </c>
      <c r="E17" s="31">
        <f t="shared" si="0"/>
        <v>264000</v>
      </c>
      <c r="F17" s="37">
        <v>16000</v>
      </c>
      <c r="G17" s="31">
        <f t="shared" si="1"/>
        <v>280000</v>
      </c>
      <c r="H17" s="29">
        <v>2</v>
      </c>
    </row>
    <row r="18" spans="1:8" ht="33" x14ac:dyDescent="0.25">
      <c r="A18" s="27">
        <v>8</v>
      </c>
      <c r="B18" s="28" t="s">
        <v>89</v>
      </c>
      <c r="C18" s="29">
        <v>1</v>
      </c>
      <c r="D18" s="29">
        <v>142000</v>
      </c>
      <c r="E18" s="31">
        <f t="shared" si="0"/>
        <v>142000</v>
      </c>
      <c r="F18" s="37">
        <v>8000</v>
      </c>
      <c r="G18" s="31">
        <f t="shared" si="1"/>
        <v>150000</v>
      </c>
      <c r="H18" s="29">
        <v>1</v>
      </c>
    </row>
    <row r="19" spans="1:8" ht="49.5" x14ac:dyDescent="0.25">
      <c r="A19" s="27">
        <v>9</v>
      </c>
      <c r="B19" s="28" t="s">
        <v>90</v>
      </c>
      <c r="C19" s="29">
        <v>1</v>
      </c>
      <c r="D19" s="29">
        <v>92618</v>
      </c>
      <c r="E19" s="31">
        <f t="shared" si="0"/>
        <v>92618</v>
      </c>
      <c r="F19" s="37">
        <v>8000</v>
      </c>
      <c r="G19" s="31">
        <f t="shared" si="1"/>
        <v>100618</v>
      </c>
      <c r="H19" s="29">
        <v>1</v>
      </c>
    </row>
    <row r="20" spans="1:8" ht="16.5" x14ac:dyDescent="0.25">
      <c r="A20" s="27">
        <v>10</v>
      </c>
      <c r="B20" s="28" t="s">
        <v>91</v>
      </c>
      <c r="C20" s="29">
        <v>1</v>
      </c>
      <c r="D20" s="29">
        <v>92618</v>
      </c>
      <c r="E20" s="31">
        <f t="shared" si="0"/>
        <v>92618</v>
      </c>
      <c r="F20" s="37">
        <v>8000</v>
      </c>
      <c r="G20" s="31">
        <f t="shared" si="1"/>
        <v>100618</v>
      </c>
      <c r="H20" s="29">
        <v>1</v>
      </c>
    </row>
    <row r="21" spans="1:8" ht="33" x14ac:dyDescent="0.25">
      <c r="A21" s="27">
        <v>11</v>
      </c>
      <c r="B21" s="28" t="s">
        <v>92</v>
      </c>
      <c r="C21" s="29">
        <v>1</v>
      </c>
      <c r="D21" s="29">
        <v>97000</v>
      </c>
      <c r="E21" s="31">
        <f t="shared" si="0"/>
        <v>97000</v>
      </c>
      <c r="F21" s="37">
        <v>8000</v>
      </c>
      <c r="G21" s="31">
        <f t="shared" si="1"/>
        <v>105000</v>
      </c>
      <c r="H21" s="29">
        <v>1</v>
      </c>
    </row>
    <row r="22" spans="1:8" ht="33" x14ac:dyDescent="0.25">
      <c r="A22" s="27">
        <v>12</v>
      </c>
      <c r="B22" s="28" t="s">
        <v>93</v>
      </c>
      <c r="C22" s="29">
        <v>1</v>
      </c>
      <c r="D22" s="29">
        <v>92618</v>
      </c>
      <c r="E22" s="31">
        <f t="shared" si="0"/>
        <v>92618</v>
      </c>
      <c r="F22" s="37">
        <v>8000</v>
      </c>
      <c r="G22" s="31">
        <f t="shared" si="1"/>
        <v>100618</v>
      </c>
      <c r="H22" s="29">
        <v>1</v>
      </c>
    </row>
    <row r="23" spans="1:8" ht="33" x14ac:dyDescent="0.25">
      <c r="A23" s="27">
        <v>13</v>
      </c>
      <c r="B23" s="28" t="s">
        <v>94</v>
      </c>
      <c r="C23" s="29">
        <v>1</v>
      </c>
      <c r="D23" s="29">
        <v>92618</v>
      </c>
      <c r="E23" s="31">
        <f t="shared" si="0"/>
        <v>92618</v>
      </c>
      <c r="F23" s="37">
        <v>8000</v>
      </c>
      <c r="G23" s="31">
        <f t="shared" si="1"/>
        <v>100618</v>
      </c>
      <c r="H23" s="29">
        <v>1</v>
      </c>
    </row>
    <row r="24" spans="1:8" ht="16.5" x14ac:dyDescent="0.25">
      <c r="A24" s="27">
        <v>14</v>
      </c>
      <c r="B24" s="28" t="s">
        <v>95</v>
      </c>
      <c r="C24" s="29">
        <v>4</v>
      </c>
      <c r="D24" s="29">
        <v>132000</v>
      </c>
      <c r="E24" s="31">
        <f t="shared" si="0"/>
        <v>528000</v>
      </c>
      <c r="F24" s="37">
        <v>32000</v>
      </c>
      <c r="G24" s="31">
        <f t="shared" si="1"/>
        <v>560000</v>
      </c>
      <c r="H24" s="29">
        <v>4</v>
      </c>
    </row>
    <row r="25" spans="1:8" ht="33" x14ac:dyDescent="0.25">
      <c r="A25" s="27">
        <v>15</v>
      </c>
      <c r="B25" s="28" t="s">
        <v>96</v>
      </c>
      <c r="C25" s="29">
        <v>3</v>
      </c>
      <c r="D25" s="29">
        <v>132000</v>
      </c>
      <c r="E25" s="31">
        <f t="shared" si="0"/>
        <v>396000</v>
      </c>
      <c r="F25" s="37">
        <v>20000</v>
      </c>
      <c r="G25" s="31">
        <f t="shared" si="1"/>
        <v>416000</v>
      </c>
      <c r="H25" s="29">
        <v>3</v>
      </c>
    </row>
    <row r="26" spans="1:8" ht="49.5" x14ac:dyDescent="0.25">
      <c r="A26" s="27">
        <v>16</v>
      </c>
      <c r="B26" s="28" t="s">
        <v>97</v>
      </c>
      <c r="C26" s="29">
        <v>3</v>
      </c>
      <c r="D26" s="29">
        <v>142000</v>
      </c>
      <c r="E26" s="31">
        <f t="shared" si="0"/>
        <v>426000</v>
      </c>
      <c r="F26" s="37">
        <v>24000</v>
      </c>
      <c r="G26" s="31">
        <f t="shared" si="1"/>
        <v>450000</v>
      </c>
      <c r="H26" s="29">
        <v>3</v>
      </c>
    </row>
    <row r="27" spans="1:8" ht="33" x14ac:dyDescent="0.25">
      <c r="A27" s="27">
        <v>17</v>
      </c>
      <c r="B27" s="28" t="s">
        <v>98</v>
      </c>
      <c r="C27" s="29">
        <v>1</v>
      </c>
      <c r="D27" s="29">
        <v>92618</v>
      </c>
      <c r="E27" s="31">
        <f t="shared" si="0"/>
        <v>92618</v>
      </c>
      <c r="F27" s="37">
        <v>8000</v>
      </c>
      <c r="G27" s="31">
        <f t="shared" si="1"/>
        <v>100618</v>
      </c>
      <c r="H27" s="29">
        <v>1</v>
      </c>
    </row>
    <row r="28" spans="1:8" x14ac:dyDescent="0.25">
      <c r="A28" s="68"/>
      <c r="B28" s="70" t="s">
        <v>0</v>
      </c>
      <c r="C28" s="62">
        <f t="shared" ref="C28:H28" si="2">SUM(C11:C27)</f>
        <v>26</v>
      </c>
      <c r="D28" s="62">
        <f t="shared" si="2"/>
        <v>2068090</v>
      </c>
      <c r="E28" s="64">
        <f t="shared" si="2"/>
        <v>3237090</v>
      </c>
      <c r="F28" s="72">
        <f t="shared" si="2"/>
        <v>204000</v>
      </c>
      <c r="G28" s="64">
        <f t="shared" si="2"/>
        <v>3441090</v>
      </c>
      <c r="H28" s="66">
        <f t="shared" si="2"/>
        <v>26</v>
      </c>
    </row>
    <row r="29" spans="1:8" ht="15.75" thickBot="1" x14ac:dyDescent="0.3">
      <c r="A29" s="69"/>
      <c r="B29" s="71"/>
      <c r="C29" s="63"/>
      <c r="D29" s="63"/>
      <c r="E29" s="65"/>
      <c r="F29" s="73"/>
      <c r="G29" s="65"/>
      <c r="H29" s="67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6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24" sqref="D24"/>
    </sheetView>
  </sheetViews>
  <sheetFormatPr defaultRowHeight="15" x14ac:dyDescent="0.25"/>
  <cols>
    <col min="1" max="1" width="3.5703125" style="1" customWidth="1"/>
    <col min="2" max="2" width="22.5703125" style="3" customWidth="1"/>
    <col min="3" max="3" width="14.5703125" style="1" customWidth="1"/>
    <col min="4" max="4" width="15.28515625" style="1" customWidth="1"/>
    <col min="5" max="5" width="24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101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102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100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10" spans="1:9" ht="2.25" customHeight="1" thickBot="1" x14ac:dyDescent="0.3"/>
    <row r="11" spans="1:9" ht="65.25" customHeight="1" x14ac:dyDescent="0.25">
      <c r="A11" s="11" t="s">
        <v>35</v>
      </c>
      <c r="B11" s="12" t="s">
        <v>7</v>
      </c>
      <c r="C11" s="13" t="s">
        <v>8</v>
      </c>
      <c r="D11" s="13" t="s">
        <v>26</v>
      </c>
      <c r="E11" s="13" t="s">
        <v>20</v>
      </c>
      <c r="F11" s="13" t="s">
        <v>19</v>
      </c>
      <c r="G11" s="13" t="s">
        <v>0</v>
      </c>
      <c r="H11" s="14" t="s">
        <v>9</v>
      </c>
    </row>
    <row r="12" spans="1:9" ht="22.5" customHeight="1" x14ac:dyDescent="0.25">
      <c r="A12" s="44">
        <v>1</v>
      </c>
      <c r="B12" s="2" t="s">
        <v>10</v>
      </c>
      <c r="C12" s="45">
        <v>1</v>
      </c>
      <c r="D12" s="45">
        <v>160000</v>
      </c>
      <c r="E12" s="45">
        <f t="shared" ref="E12:E28" si="0">D12*C12</f>
        <v>160000</v>
      </c>
      <c r="F12" s="45">
        <v>8000</v>
      </c>
      <c r="G12" s="45">
        <f>SUM(E12:F12)</f>
        <v>168000</v>
      </c>
      <c r="H12" s="45">
        <v>1</v>
      </c>
    </row>
    <row r="13" spans="1:9" ht="28.5" customHeight="1" x14ac:dyDescent="0.25">
      <c r="A13" s="44">
        <v>2</v>
      </c>
      <c r="B13" s="2" t="s">
        <v>1</v>
      </c>
      <c r="C13" s="45">
        <v>0.25</v>
      </c>
      <c r="D13" s="45">
        <v>115000</v>
      </c>
      <c r="E13" s="45">
        <f t="shared" si="0"/>
        <v>28750</v>
      </c>
      <c r="F13" s="45">
        <v>2000</v>
      </c>
      <c r="G13" s="45">
        <f t="shared" ref="G13:G28" si="1">SUM(E13:F13)</f>
        <v>30750</v>
      </c>
      <c r="H13" s="45">
        <v>1</v>
      </c>
    </row>
    <row r="14" spans="1:9" ht="15.75" customHeight="1" x14ac:dyDescent="0.25">
      <c r="A14" s="44">
        <v>3</v>
      </c>
      <c r="B14" s="2" t="s">
        <v>11</v>
      </c>
      <c r="C14" s="45">
        <v>0.5</v>
      </c>
      <c r="D14" s="45">
        <v>100000</v>
      </c>
      <c r="E14" s="45">
        <f t="shared" si="0"/>
        <v>50000</v>
      </c>
      <c r="F14" s="45">
        <v>6000</v>
      </c>
      <c r="G14" s="45">
        <f t="shared" si="1"/>
        <v>56000</v>
      </c>
      <c r="H14" s="45">
        <v>1</v>
      </c>
    </row>
    <row r="15" spans="1:9" ht="15.75" customHeight="1" x14ac:dyDescent="0.25">
      <c r="A15" s="44">
        <v>4</v>
      </c>
      <c r="B15" s="2" t="s">
        <v>12</v>
      </c>
      <c r="C15" s="45">
        <v>0.5</v>
      </c>
      <c r="D15" s="45">
        <v>115000</v>
      </c>
      <c r="E15" s="45">
        <f t="shared" si="0"/>
        <v>57500</v>
      </c>
      <c r="F15" s="45">
        <v>4000</v>
      </c>
      <c r="G15" s="45">
        <f t="shared" si="1"/>
        <v>61500</v>
      </c>
      <c r="H15" s="45">
        <v>1</v>
      </c>
    </row>
    <row r="16" spans="1:9" ht="15.75" customHeight="1" x14ac:dyDescent="0.25">
      <c r="A16" s="44">
        <v>5</v>
      </c>
      <c r="B16" s="2" t="s">
        <v>13</v>
      </c>
      <c r="C16" s="45">
        <v>0.5</v>
      </c>
      <c r="D16" s="45">
        <v>115000</v>
      </c>
      <c r="E16" s="45">
        <f t="shared" si="0"/>
        <v>57500</v>
      </c>
      <c r="F16" s="45">
        <v>4000</v>
      </c>
      <c r="G16" s="45">
        <f t="shared" si="1"/>
        <v>61500</v>
      </c>
      <c r="H16" s="45">
        <v>1</v>
      </c>
    </row>
    <row r="17" spans="1:8" x14ac:dyDescent="0.25">
      <c r="A17" s="44">
        <v>6</v>
      </c>
      <c r="B17" s="2" t="s">
        <v>14</v>
      </c>
      <c r="C17" s="45">
        <v>1</v>
      </c>
      <c r="D17" s="45">
        <v>110000</v>
      </c>
      <c r="E17" s="45">
        <f t="shared" si="0"/>
        <v>110000</v>
      </c>
      <c r="F17" s="45">
        <v>8000</v>
      </c>
      <c r="G17" s="45">
        <f t="shared" si="1"/>
        <v>118000</v>
      </c>
      <c r="H17" s="45">
        <v>1</v>
      </c>
    </row>
    <row r="18" spans="1:8" ht="22.5" customHeight="1" x14ac:dyDescent="0.25">
      <c r="A18" s="44">
        <v>7</v>
      </c>
      <c r="B18" s="2" t="s">
        <v>15</v>
      </c>
      <c r="C18" s="45">
        <v>0.5</v>
      </c>
      <c r="D18" s="45">
        <v>100000</v>
      </c>
      <c r="E18" s="45">
        <f t="shared" si="0"/>
        <v>50000</v>
      </c>
      <c r="F18" s="45">
        <v>4000</v>
      </c>
      <c r="G18" s="45">
        <f t="shared" si="1"/>
        <v>54000</v>
      </c>
      <c r="H18" s="45">
        <v>1</v>
      </c>
    </row>
    <row r="19" spans="1:8" ht="20.25" customHeight="1" x14ac:dyDescent="0.25">
      <c r="A19" s="44">
        <v>8</v>
      </c>
      <c r="B19" s="2" t="s">
        <v>2</v>
      </c>
      <c r="C19" s="45">
        <v>0.5</v>
      </c>
      <c r="D19" s="45">
        <v>95000</v>
      </c>
      <c r="E19" s="45">
        <f t="shared" si="0"/>
        <v>47500</v>
      </c>
      <c r="F19" s="45">
        <v>4000</v>
      </c>
      <c r="G19" s="45">
        <f t="shared" si="1"/>
        <v>51500</v>
      </c>
      <c r="H19" s="45">
        <v>1</v>
      </c>
    </row>
    <row r="20" spans="1:8" x14ac:dyDescent="0.25">
      <c r="A20" s="44">
        <v>9</v>
      </c>
      <c r="B20" s="2" t="s">
        <v>3</v>
      </c>
      <c r="C20" s="45">
        <v>0.25</v>
      </c>
      <c r="D20" s="45">
        <v>100000</v>
      </c>
      <c r="E20" s="45">
        <f t="shared" si="0"/>
        <v>25000</v>
      </c>
      <c r="F20" s="45">
        <v>2000</v>
      </c>
      <c r="G20" s="45">
        <f t="shared" si="1"/>
        <v>27000</v>
      </c>
      <c r="H20" s="45">
        <v>1</v>
      </c>
    </row>
    <row r="21" spans="1:8" x14ac:dyDescent="0.25">
      <c r="A21" s="44">
        <v>10</v>
      </c>
      <c r="B21" s="2" t="s">
        <v>4</v>
      </c>
      <c r="C21" s="45">
        <v>0.25</v>
      </c>
      <c r="D21" s="45">
        <v>100000</v>
      </c>
      <c r="E21" s="45">
        <f t="shared" si="0"/>
        <v>25000</v>
      </c>
      <c r="F21" s="45">
        <v>2000</v>
      </c>
      <c r="G21" s="45">
        <f t="shared" si="1"/>
        <v>27000</v>
      </c>
      <c r="H21" s="45">
        <v>1</v>
      </c>
    </row>
    <row r="22" spans="1:8" x14ac:dyDescent="0.25">
      <c r="A22" s="44">
        <v>11</v>
      </c>
      <c r="B22" s="2" t="s">
        <v>165</v>
      </c>
      <c r="C22" s="45">
        <v>0.5</v>
      </c>
      <c r="D22" s="45">
        <v>92000</v>
      </c>
      <c r="E22" s="45">
        <f t="shared" si="0"/>
        <v>46000</v>
      </c>
      <c r="F22" s="45">
        <v>4000</v>
      </c>
      <c r="G22" s="45">
        <f t="shared" si="1"/>
        <v>50000</v>
      </c>
      <c r="H22" s="45">
        <v>1</v>
      </c>
    </row>
    <row r="23" spans="1:8" x14ac:dyDescent="0.25">
      <c r="A23" s="44">
        <v>12</v>
      </c>
      <c r="B23" s="2" t="s">
        <v>32</v>
      </c>
      <c r="C23" s="45">
        <v>1</v>
      </c>
      <c r="D23" s="45">
        <v>115000</v>
      </c>
      <c r="E23" s="45">
        <f t="shared" si="0"/>
        <v>115000</v>
      </c>
      <c r="F23" s="45">
        <v>8000</v>
      </c>
      <c r="G23" s="45">
        <f t="shared" si="1"/>
        <v>123000</v>
      </c>
      <c r="H23" s="45">
        <v>1</v>
      </c>
    </row>
    <row r="24" spans="1:8" x14ac:dyDescent="0.25">
      <c r="A24" s="44">
        <v>13</v>
      </c>
      <c r="B24" s="2" t="s">
        <v>5</v>
      </c>
      <c r="C24" s="45">
        <v>0.75</v>
      </c>
      <c r="D24" s="45">
        <v>100000</v>
      </c>
      <c r="E24" s="45">
        <f t="shared" si="0"/>
        <v>75000</v>
      </c>
      <c r="F24" s="45">
        <v>6000</v>
      </c>
      <c r="G24" s="45">
        <f t="shared" si="1"/>
        <v>81000</v>
      </c>
      <c r="H24" s="45">
        <v>1</v>
      </c>
    </row>
    <row r="25" spans="1:8" x14ac:dyDescent="0.25">
      <c r="A25" s="44">
        <v>14</v>
      </c>
      <c r="B25" s="2" t="s">
        <v>16</v>
      </c>
      <c r="C25" s="45">
        <v>2.2400000000000002</v>
      </c>
      <c r="D25" s="45">
        <v>115000</v>
      </c>
      <c r="E25" s="45">
        <f t="shared" si="0"/>
        <v>257600.00000000003</v>
      </c>
      <c r="F25" s="45">
        <v>16000</v>
      </c>
      <c r="G25" s="45">
        <f t="shared" si="1"/>
        <v>273600</v>
      </c>
      <c r="H25" s="45">
        <v>2</v>
      </c>
    </row>
    <row r="26" spans="1:8" ht="24" customHeight="1" x14ac:dyDescent="0.25">
      <c r="A26" s="44">
        <v>15</v>
      </c>
      <c r="B26" s="2" t="s">
        <v>17</v>
      </c>
      <c r="C26" s="45">
        <v>2</v>
      </c>
      <c r="D26" s="45">
        <v>100000</v>
      </c>
      <c r="E26" s="45">
        <f t="shared" si="0"/>
        <v>200000</v>
      </c>
      <c r="F26" s="45">
        <v>16000</v>
      </c>
      <c r="G26" s="45">
        <f t="shared" si="1"/>
        <v>216000</v>
      </c>
      <c r="H26" s="45">
        <v>2</v>
      </c>
    </row>
    <row r="27" spans="1:8" ht="20.25" customHeight="1" x14ac:dyDescent="0.25">
      <c r="A27" s="44">
        <v>16</v>
      </c>
      <c r="B27" s="2" t="s">
        <v>18</v>
      </c>
      <c r="C27" s="45">
        <v>0.25</v>
      </c>
      <c r="D27" s="45">
        <v>105000</v>
      </c>
      <c r="E27" s="45">
        <f t="shared" si="0"/>
        <v>26250</v>
      </c>
      <c r="F27" s="45">
        <v>2000</v>
      </c>
      <c r="G27" s="45">
        <f t="shared" si="1"/>
        <v>28250</v>
      </c>
      <c r="H27" s="45">
        <v>1</v>
      </c>
    </row>
    <row r="28" spans="1:8" ht="36" customHeight="1" x14ac:dyDescent="0.25">
      <c r="A28" s="44">
        <v>17</v>
      </c>
      <c r="B28" s="2" t="s">
        <v>6</v>
      </c>
      <c r="C28" s="45">
        <v>0.5</v>
      </c>
      <c r="D28" s="45">
        <v>100000</v>
      </c>
      <c r="E28" s="45">
        <f t="shared" si="0"/>
        <v>50000</v>
      </c>
      <c r="F28" s="45">
        <v>4000</v>
      </c>
      <c r="G28" s="45">
        <f t="shared" si="1"/>
        <v>54000</v>
      </c>
      <c r="H28" s="45">
        <v>1</v>
      </c>
    </row>
    <row r="29" spans="1:8" x14ac:dyDescent="0.25">
      <c r="A29" s="55"/>
      <c r="B29" s="57" t="s">
        <v>0</v>
      </c>
      <c r="C29" s="51">
        <f t="shared" ref="C29:H29" si="2">SUM(C12:C28)</f>
        <v>12.49</v>
      </c>
      <c r="D29" s="51">
        <f t="shared" si="2"/>
        <v>1837000</v>
      </c>
      <c r="E29" s="51">
        <f t="shared" si="2"/>
        <v>1381100</v>
      </c>
      <c r="F29" s="51">
        <f t="shared" si="2"/>
        <v>100000</v>
      </c>
      <c r="G29" s="51">
        <f t="shared" si="2"/>
        <v>1481100</v>
      </c>
      <c r="H29" s="53">
        <f t="shared" si="2"/>
        <v>19</v>
      </c>
    </row>
    <row r="30" spans="1:8" ht="15.75" thickBot="1" x14ac:dyDescent="0.3">
      <c r="A30" s="56"/>
      <c r="B30" s="58"/>
      <c r="C30" s="52"/>
      <c r="D30" s="52"/>
      <c r="E30" s="52"/>
      <c r="F30" s="52"/>
      <c r="G30" s="52"/>
      <c r="H30" s="54"/>
    </row>
  </sheetData>
  <mergeCells count="14">
    <mergeCell ref="F29:F30"/>
    <mergeCell ref="G29:G30"/>
    <mergeCell ref="H29:H30"/>
    <mergeCell ref="A29:A30"/>
    <mergeCell ref="B29:B30"/>
    <mergeCell ref="C29:C30"/>
    <mergeCell ref="D29:D30"/>
    <mergeCell ref="E29:E30"/>
    <mergeCell ref="F1:G1"/>
    <mergeCell ref="F2:G4"/>
    <mergeCell ref="H2:I4"/>
    <mergeCell ref="A5:G6"/>
    <mergeCell ref="A7:I7"/>
    <mergeCell ref="A8:I8"/>
  </mergeCells>
  <pageMargins left="0.7" right="0.7" top="0.75" bottom="0.75" header="0.3" footer="0.3"/>
  <pageSetup paperSize="9" scale="8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2.5703125" style="3" customWidth="1"/>
    <col min="3" max="3" width="14.5703125" style="1" customWidth="1"/>
    <col min="4" max="4" width="15.28515625" style="1" customWidth="1"/>
    <col min="5" max="5" width="24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105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103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104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10" spans="1:9" ht="15.75" thickBot="1" x14ac:dyDescent="0.3"/>
    <row r="11" spans="1:9" ht="75" x14ac:dyDescent="0.25">
      <c r="A11" s="11" t="s">
        <v>35</v>
      </c>
      <c r="B11" s="12" t="s">
        <v>7</v>
      </c>
      <c r="C11" s="13" t="s">
        <v>8</v>
      </c>
      <c r="D11" s="13" t="s">
        <v>26</v>
      </c>
      <c r="E11" s="13" t="s">
        <v>20</v>
      </c>
      <c r="F11" s="13" t="s">
        <v>19</v>
      </c>
      <c r="G11" s="13" t="s">
        <v>0</v>
      </c>
      <c r="H11" s="14" t="s">
        <v>9</v>
      </c>
    </row>
    <row r="12" spans="1:9" x14ac:dyDescent="0.25">
      <c r="A12" s="26">
        <v>1</v>
      </c>
      <c r="B12" s="2" t="s">
        <v>10</v>
      </c>
      <c r="C12" s="25">
        <v>1</v>
      </c>
      <c r="D12" s="25">
        <v>145000</v>
      </c>
      <c r="E12" s="25">
        <f t="shared" ref="E12:E17" si="0">D12*C12</f>
        <v>145000</v>
      </c>
      <c r="F12" s="25">
        <v>8000</v>
      </c>
      <c r="G12" s="25">
        <f t="shared" ref="G12:G17" si="1">SUM(E12:F12)</f>
        <v>153000</v>
      </c>
      <c r="H12" s="25">
        <v>1</v>
      </c>
    </row>
    <row r="13" spans="1:9" x14ac:dyDescent="0.25">
      <c r="A13" s="26">
        <v>2</v>
      </c>
      <c r="B13" s="2" t="s">
        <v>28</v>
      </c>
      <c r="C13" s="25">
        <v>1</v>
      </c>
      <c r="D13" s="25">
        <v>71000</v>
      </c>
      <c r="E13" s="25">
        <f t="shared" si="0"/>
        <v>71000</v>
      </c>
      <c r="F13" s="25">
        <v>8000</v>
      </c>
      <c r="G13" s="25">
        <f t="shared" si="1"/>
        <v>79000</v>
      </c>
      <c r="H13" s="25">
        <v>1</v>
      </c>
    </row>
    <row r="14" spans="1:9" x14ac:dyDescent="0.25">
      <c r="A14" s="26">
        <v>3</v>
      </c>
      <c r="B14" s="2" t="s">
        <v>28</v>
      </c>
      <c r="C14" s="25">
        <v>1</v>
      </c>
      <c r="D14" s="25">
        <v>71000</v>
      </c>
      <c r="E14" s="25">
        <f t="shared" si="0"/>
        <v>71000</v>
      </c>
      <c r="F14" s="25">
        <v>8000</v>
      </c>
      <c r="G14" s="25">
        <f t="shared" si="1"/>
        <v>79000</v>
      </c>
      <c r="H14" s="25">
        <v>1</v>
      </c>
    </row>
    <row r="15" spans="1:9" x14ac:dyDescent="0.25">
      <c r="A15" s="26">
        <v>4</v>
      </c>
      <c r="B15" s="2" t="s">
        <v>23</v>
      </c>
      <c r="C15" s="25">
        <v>1</v>
      </c>
      <c r="D15" s="25">
        <v>117000</v>
      </c>
      <c r="E15" s="25">
        <f t="shared" si="0"/>
        <v>117000</v>
      </c>
      <c r="F15" s="25">
        <v>8000</v>
      </c>
      <c r="G15" s="25">
        <f t="shared" si="1"/>
        <v>125000</v>
      </c>
      <c r="H15" s="25">
        <v>1</v>
      </c>
    </row>
    <row r="16" spans="1:9" x14ac:dyDescent="0.25">
      <c r="A16" s="26">
        <v>5</v>
      </c>
      <c r="B16" s="2" t="s">
        <v>5</v>
      </c>
      <c r="C16" s="25">
        <v>1</v>
      </c>
      <c r="D16" s="25">
        <v>97000</v>
      </c>
      <c r="E16" s="25">
        <f t="shared" si="0"/>
        <v>97000</v>
      </c>
      <c r="F16" s="25">
        <v>8000</v>
      </c>
      <c r="G16" s="25">
        <f t="shared" si="1"/>
        <v>105000</v>
      </c>
      <c r="H16" s="25">
        <v>1</v>
      </c>
    </row>
    <row r="17" spans="1:8" x14ac:dyDescent="0.25">
      <c r="A17" s="26">
        <v>6</v>
      </c>
      <c r="B17" s="2" t="s">
        <v>12</v>
      </c>
      <c r="C17" s="25">
        <v>1</v>
      </c>
      <c r="D17" s="25">
        <v>102000</v>
      </c>
      <c r="E17" s="25">
        <f t="shared" si="0"/>
        <v>102000</v>
      </c>
      <c r="F17" s="25">
        <v>8000</v>
      </c>
      <c r="G17" s="25">
        <f t="shared" si="1"/>
        <v>110000</v>
      </c>
      <c r="H17" s="25">
        <v>1</v>
      </c>
    </row>
    <row r="18" spans="1:8" x14ac:dyDescent="0.25">
      <c r="A18" s="60"/>
      <c r="B18" s="61" t="s">
        <v>0</v>
      </c>
      <c r="C18" s="59">
        <f t="shared" ref="C18:H18" si="2">SUM(C12:C17)</f>
        <v>6</v>
      </c>
      <c r="D18" s="59">
        <f t="shared" si="2"/>
        <v>603000</v>
      </c>
      <c r="E18" s="59">
        <f t="shared" si="2"/>
        <v>603000</v>
      </c>
      <c r="F18" s="59">
        <f t="shared" si="2"/>
        <v>48000</v>
      </c>
      <c r="G18" s="59">
        <f t="shared" si="2"/>
        <v>651000</v>
      </c>
      <c r="H18" s="59">
        <f t="shared" si="2"/>
        <v>6</v>
      </c>
    </row>
    <row r="19" spans="1:8" x14ac:dyDescent="0.25">
      <c r="A19" s="60"/>
      <c r="B19" s="61"/>
      <c r="C19" s="59"/>
      <c r="D19" s="59"/>
      <c r="E19" s="59"/>
      <c r="F19" s="59"/>
      <c r="G19" s="59"/>
      <c r="H19" s="59"/>
    </row>
  </sheetData>
  <mergeCells count="14">
    <mergeCell ref="F1:G1"/>
    <mergeCell ref="F18:F19"/>
    <mergeCell ref="G18:G19"/>
    <mergeCell ref="H18:H19"/>
    <mergeCell ref="F2:G4"/>
    <mergeCell ref="H2:I4"/>
    <mergeCell ref="A5:G6"/>
    <mergeCell ref="A7:I7"/>
    <mergeCell ref="A8:I8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D28" sqref="D28"/>
    </sheetView>
  </sheetViews>
  <sheetFormatPr defaultRowHeight="15" x14ac:dyDescent="0.25"/>
  <cols>
    <col min="1" max="1" width="3.5703125" style="1" customWidth="1"/>
    <col min="2" max="2" width="24.140625" style="3" customWidth="1"/>
    <col min="3" max="3" width="15" style="1" customWidth="1"/>
    <col min="4" max="4" width="16.7109375" style="1" customWidth="1"/>
    <col min="5" max="5" width="18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106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194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108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10" spans="1:9" ht="15.75" thickBot="1" x14ac:dyDescent="0.3"/>
    <row r="11" spans="1:9" ht="75" x14ac:dyDescent="0.25">
      <c r="A11" s="11" t="s">
        <v>35</v>
      </c>
      <c r="B11" s="12" t="s">
        <v>7</v>
      </c>
      <c r="C11" s="13" t="s">
        <v>8</v>
      </c>
      <c r="D11" s="13" t="s">
        <v>26</v>
      </c>
      <c r="E11" s="13" t="s">
        <v>20</v>
      </c>
      <c r="F11" s="13" t="s">
        <v>19</v>
      </c>
      <c r="G11" s="13" t="s">
        <v>0</v>
      </c>
      <c r="H11" s="14" t="s">
        <v>9</v>
      </c>
    </row>
    <row r="12" spans="1:9" x14ac:dyDescent="0.25">
      <c r="A12" s="26">
        <v>1</v>
      </c>
      <c r="B12" s="2" t="s">
        <v>10</v>
      </c>
      <c r="C12" s="25">
        <v>1</v>
      </c>
      <c r="D12" s="25">
        <v>172000</v>
      </c>
      <c r="E12" s="25">
        <f t="shared" ref="E12:E28" si="0">D12*C12</f>
        <v>172000</v>
      </c>
      <c r="F12" s="25">
        <v>8000</v>
      </c>
      <c r="G12" s="25">
        <f>SUM(E12:F12)</f>
        <v>180000</v>
      </c>
      <c r="H12" s="25">
        <v>1</v>
      </c>
    </row>
    <row r="13" spans="1:9" ht="25.5" x14ac:dyDescent="0.25">
      <c r="A13" s="26">
        <v>2</v>
      </c>
      <c r="B13" s="2" t="s">
        <v>27</v>
      </c>
      <c r="C13" s="25">
        <v>0.5</v>
      </c>
      <c r="D13" s="25">
        <v>115000</v>
      </c>
      <c r="E13" s="25">
        <f t="shared" si="0"/>
        <v>57500</v>
      </c>
      <c r="F13" s="25">
        <v>4000</v>
      </c>
      <c r="G13" s="25">
        <f t="shared" ref="G13:G28" si="1">SUM(E13:F13)</f>
        <v>61500</v>
      </c>
      <c r="H13" s="25">
        <v>1</v>
      </c>
    </row>
    <row r="14" spans="1:9" x14ac:dyDescent="0.25">
      <c r="A14" s="26">
        <v>3</v>
      </c>
      <c r="B14" s="2" t="s">
        <v>11</v>
      </c>
      <c r="C14" s="25">
        <v>0.75</v>
      </c>
      <c r="D14" s="25">
        <v>100000</v>
      </c>
      <c r="E14" s="25">
        <f t="shared" si="0"/>
        <v>75000</v>
      </c>
      <c r="F14" s="25">
        <v>6000</v>
      </c>
      <c r="G14" s="25">
        <f t="shared" si="1"/>
        <v>81000</v>
      </c>
      <c r="H14" s="25">
        <v>1</v>
      </c>
    </row>
    <row r="15" spans="1:9" x14ac:dyDescent="0.25">
      <c r="A15" s="26">
        <v>4</v>
      </c>
      <c r="B15" s="2" t="s">
        <v>12</v>
      </c>
      <c r="C15" s="25">
        <v>0.5</v>
      </c>
      <c r="D15" s="25">
        <v>115000</v>
      </c>
      <c r="E15" s="25">
        <f t="shared" si="0"/>
        <v>57500</v>
      </c>
      <c r="F15" s="25">
        <v>4000</v>
      </c>
      <c r="G15" s="25">
        <f t="shared" si="1"/>
        <v>61500</v>
      </c>
      <c r="H15" s="25">
        <v>1</v>
      </c>
    </row>
    <row r="16" spans="1:9" x14ac:dyDescent="0.25">
      <c r="A16" s="26">
        <v>5</v>
      </c>
      <c r="B16" s="2" t="s">
        <v>13</v>
      </c>
      <c r="C16" s="25">
        <v>0.5</v>
      </c>
      <c r="D16" s="25">
        <v>120000</v>
      </c>
      <c r="E16" s="25">
        <f t="shared" si="0"/>
        <v>60000</v>
      </c>
      <c r="F16" s="25">
        <v>4000</v>
      </c>
      <c r="G16" s="25">
        <f t="shared" si="1"/>
        <v>64000</v>
      </c>
      <c r="H16" s="25">
        <v>1</v>
      </c>
    </row>
    <row r="17" spans="1:8" x14ac:dyDescent="0.25">
      <c r="A17" s="26">
        <v>6</v>
      </c>
      <c r="B17" s="2" t="s">
        <v>14</v>
      </c>
      <c r="C17" s="25">
        <v>1</v>
      </c>
      <c r="D17" s="25">
        <v>119000</v>
      </c>
      <c r="E17" s="25">
        <f t="shared" si="0"/>
        <v>119000</v>
      </c>
      <c r="F17" s="25">
        <v>8000</v>
      </c>
      <c r="G17" s="25">
        <f t="shared" si="1"/>
        <v>127000</v>
      </c>
      <c r="H17" s="25">
        <v>1</v>
      </c>
    </row>
    <row r="18" spans="1:8" x14ac:dyDescent="0.25">
      <c r="A18" s="26">
        <v>7</v>
      </c>
      <c r="B18" s="2" t="s">
        <v>15</v>
      </c>
      <c r="C18" s="25">
        <v>0.5</v>
      </c>
      <c r="D18" s="25">
        <v>110000</v>
      </c>
      <c r="E18" s="25">
        <f t="shared" si="0"/>
        <v>55000</v>
      </c>
      <c r="F18" s="25">
        <v>4000</v>
      </c>
      <c r="G18" s="25">
        <f t="shared" si="1"/>
        <v>59000</v>
      </c>
      <c r="H18" s="25">
        <v>1</v>
      </c>
    </row>
    <row r="19" spans="1:8" x14ac:dyDescent="0.25">
      <c r="A19" s="26">
        <v>8</v>
      </c>
      <c r="B19" s="2" t="s">
        <v>2</v>
      </c>
      <c r="C19" s="25">
        <v>0.5</v>
      </c>
      <c r="D19" s="25">
        <v>105000</v>
      </c>
      <c r="E19" s="25">
        <f t="shared" si="0"/>
        <v>52500</v>
      </c>
      <c r="F19" s="25">
        <v>4000</v>
      </c>
      <c r="G19" s="25">
        <f t="shared" si="1"/>
        <v>56500</v>
      </c>
      <c r="H19" s="25">
        <v>1</v>
      </c>
    </row>
    <row r="20" spans="1:8" x14ac:dyDescent="0.25">
      <c r="A20" s="26">
        <v>9</v>
      </c>
      <c r="B20" s="2" t="s">
        <v>3</v>
      </c>
      <c r="C20" s="25">
        <v>0.25</v>
      </c>
      <c r="D20" s="25">
        <v>100000</v>
      </c>
      <c r="E20" s="25">
        <f t="shared" si="0"/>
        <v>25000</v>
      </c>
      <c r="F20" s="25">
        <v>2000</v>
      </c>
      <c r="G20" s="25">
        <f t="shared" si="1"/>
        <v>27000</v>
      </c>
      <c r="H20" s="25">
        <v>1</v>
      </c>
    </row>
    <row r="21" spans="1:8" x14ac:dyDescent="0.25">
      <c r="A21" s="26">
        <v>10</v>
      </c>
      <c r="B21" s="2" t="s">
        <v>4</v>
      </c>
      <c r="C21" s="25">
        <v>0.25</v>
      </c>
      <c r="D21" s="25">
        <v>100000</v>
      </c>
      <c r="E21" s="25">
        <f t="shared" si="0"/>
        <v>25000</v>
      </c>
      <c r="F21" s="25">
        <v>2000</v>
      </c>
      <c r="G21" s="25">
        <f t="shared" si="1"/>
        <v>27000</v>
      </c>
      <c r="H21" s="25">
        <v>1</v>
      </c>
    </row>
    <row r="22" spans="1:8" x14ac:dyDescent="0.25">
      <c r="A22" s="26">
        <v>11</v>
      </c>
      <c r="B22" s="2" t="s">
        <v>165</v>
      </c>
      <c r="C22" s="25">
        <v>0.5</v>
      </c>
      <c r="D22" s="25">
        <v>92000</v>
      </c>
      <c r="E22" s="25">
        <f t="shared" si="0"/>
        <v>46000</v>
      </c>
      <c r="F22" s="25">
        <v>4000</v>
      </c>
      <c r="G22" s="25">
        <f t="shared" si="1"/>
        <v>50000</v>
      </c>
      <c r="H22" s="25">
        <v>1</v>
      </c>
    </row>
    <row r="23" spans="1:8" x14ac:dyDescent="0.25">
      <c r="A23" s="26">
        <v>12</v>
      </c>
      <c r="B23" s="2" t="s">
        <v>32</v>
      </c>
      <c r="C23" s="25">
        <v>1</v>
      </c>
      <c r="D23" s="25">
        <v>115000</v>
      </c>
      <c r="E23" s="25">
        <f t="shared" si="0"/>
        <v>115000</v>
      </c>
      <c r="F23" s="25">
        <v>8000</v>
      </c>
      <c r="G23" s="25">
        <f t="shared" si="1"/>
        <v>123000</v>
      </c>
      <c r="H23" s="25">
        <v>1</v>
      </c>
    </row>
    <row r="24" spans="1:8" x14ac:dyDescent="0.25">
      <c r="A24" s="26">
        <v>13</v>
      </c>
      <c r="B24" s="2" t="s">
        <v>5</v>
      </c>
      <c r="C24" s="25">
        <v>0.75</v>
      </c>
      <c r="D24" s="25">
        <v>100000</v>
      </c>
      <c r="E24" s="25">
        <f t="shared" si="0"/>
        <v>75000</v>
      </c>
      <c r="F24" s="25">
        <v>6000</v>
      </c>
      <c r="G24" s="25">
        <f t="shared" si="1"/>
        <v>81000</v>
      </c>
      <c r="H24" s="25">
        <v>1</v>
      </c>
    </row>
    <row r="25" spans="1:8" x14ac:dyDescent="0.25">
      <c r="A25" s="26">
        <v>14</v>
      </c>
      <c r="B25" s="2" t="s">
        <v>16</v>
      </c>
      <c r="C25" s="25">
        <v>3.36</v>
      </c>
      <c r="D25" s="25">
        <v>115000</v>
      </c>
      <c r="E25" s="25">
        <f t="shared" si="0"/>
        <v>386400</v>
      </c>
      <c r="F25" s="25">
        <v>24000</v>
      </c>
      <c r="G25" s="25">
        <f t="shared" si="1"/>
        <v>410400</v>
      </c>
      <c r="H25" s="25">
        <v>3</v>
      </c>
    </row>
    <row r="26" spans="1:8" ht="25.5" x14ac:dyDescent="0.25">
      <c r="A26" s="26">
        <v>15</v>
      </c>
      <c r="B26" s="2" t="s">
        <v>17</v>
      </c>
      <c r="C26" s="25">
        <v>3</v>
      </c>
      <c r="D26" s="25">
        <v>100000</v>
      </c>
      <c r="E26" s="25">
        <f t="shared" si="0"/>
        <v>300000</v>
      </c>
      <c r="F26" s="25">
        <v>24000</v>
      </c>
      <c r="G26" s="25">
        <f t="shared" si="1"/>
        <v>324000</v>
      </c>
      <c r="H26" s="25">
        <v>3</v>
      </c>
    </row>
    <row r="27" spans="1:8" x14ac:dyDescent="0.25">
      <c r="A27" s="26">
        <v>16</v>
      </c>
      <c r="B27" s="2" t="s">
        <v>18</v>
      </c>
      <c r="C27" s="25">
        <v>0.5</v>
      </c>
      <c r="D27" s="25">
        <v>105000</v>
      </c>
      <c r="E27" s="25">
        <f t="shared" si="0"/>
        <v>52500</v>
      </c>
      <c r="F27" s="25">
        <v>4000</v>
      </c>
      <c r="G27" s="25">
        <f t="shared" si="1"/>
        <v>56500</v>
      </c>
      <c r="H27" s="25">
        <v>1</v>
      </c>
    </row>
    <row r="28" spans="1:8" ht="25.5" x14ac:dyDescent="0.25">
      <c r="A28" s="26">
        <v>17</v>
      </c>
      <c r="B28" s="2" t="s">
        <v>6</v>
      </c>
      <c r="C28" s="25">
        <v>0.75</v>
      </c>
      <c r="D28" s="25">
        <v>100000</v>
      </c>
      <c r="E28" s="25">
        <f t="shared" si="0"/>
        <v>75000</v>
      </c>
      <c r="F28" s="25">
        <v>6000</v>
      </c>
      <c r="G28" s="25">
        <f t="shared" si="1"/>
        <v>81000</v>
      </c>
      <c r="H28" s="25">
        <v>1</v>
      </c>
    </row>
    <row r="29" spans="1:8" x14ac:dyDescent="0.25">
      <c r="A29" s="60"/>
      <c r="B29" s="61" t="s">
        <v>0</v>
      </c>
      <c r="C29" s="59">
        <f t="shared" ref="C29:H29" si="2">SUM(C12:C28)</f>
        <v>15.61</v>
      </c>
      <c r="D29" s="59">
        <f t="shared" si="2"/>
        <v>1883000</v>
      </c>
      <c r="E29" s="59">
        <f t="shared" si="2"/>
        <v>1748400</v>
      </c>
      <c r="F29" s="59">
        <f t="shared" si="2"/>
        <v>122000</v>
      </c>
      <c r="G29" s="59">
        <f t="shared" si="2"/>
        <v>1870400</v>
      </c>
      <c r="H29" s="59">
        <f t="shared" si="2"/>
        <v>21</v>
      </c>
    </row>
    <row r="30" spans="1:8" x14ac:dyDescent="0.25">
      <c r="A30" s="60"/>
      <c r="B30" s="61"/>
      <c r="C30" s="59"/>
      <c r="D30" s="59"/>
      <c r="E30" s="59"/>
      <c r="F30" s="59"/>
      <c r="G30" s="59"/>
      <c r="H30" s="59"/>
    </row>
  </sheetData>
  <mergeCells count="14">
    <mergeCell ref="A8:I8"/>
    <mergeCell ref="F29:F30"/>
    <mergeCell ref="G29:G30"/>
    <mergeCell ref="H29:H30"/>
    <mergeCell ref="A29:A30"/>
    <mergeCell ref="B29:B30"/>
    <mergeCell ref="C29:C30"/>
    <mergeCell ref="D29:D30"/>
    <mergeCell ref="E29:E30"/>
    <mergeCell ref="F1:G1"/>
    <mergeCell ref="F2:G4"/>
    <mergeCell ref="H2:I4"/>
    <mergeCell ref="A5:G6"/>
    <mergeCell ref="A7:I7"/>
  </mergeCells>
  <pageMargins left="0.7" right="0.7" top="0.75" bottom="0.75" header="0.3" footer="0.3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7" sqref="C17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107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109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47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10" spans="1:9" ht="15.75" thickBot="1" x14ac:dyDescent="0.3"/>
    <row r="11" spans="1:9" ht="60" x14ac:dyDescent="0.25">
      <c r="A11" s="11" t="s">
        <v>35</v>
      </c>
      <c r="B11" s="12" t="s">
        <v>7</v>
      </c>
      <c r="C11" s="13" t="s">
        <v>8</v>
      </c>
      <c r="D11" s="13" t="s">
        <v>26</v>
      </c>
      <c r="E11" s="13" t="s">
        <v>20</v>
      </c>
      <c r="F11" s="13" t="s">
        <v>19</v>
      </c>
      <c r="G11" s="13" t="s">
        <v>0</v>
      </c>
      <c r="H11" s="14" t="s">
        <v>9</v>
      </c>
    </row>
    <row r="12" spans="1:9" x14ac:dyDescent="0.25">
      <c r="A12" s="26">
        <v>1</v>
      </c>
      <c r="B12" s="2" t="s">
        <v>10</v>
      </c>
      <c r="C12" s="25">
        <v>1</v>
      </c>
      <c r="D12" s="25">
        <v>118000</v>
      </c>
      <c r="E12" s="25">
        <f>D12*C12</f>
        <v>118000</v>
      </c>
      <c r="F12" s="25">
        <v>8000</v>
      </c>
      <c r="G12" s="25">
        <f>SUM(E12:F12)</f>
        <v>126000</v>
      </c>
      <c r="H12" s="25">
        <v>1</v>
      </c>
    </row>
    <row r="13" spans="1:9" x14ac:dyDescent="0.25">
      <c r="A13" s="26">
        <v>2</v>
      </c>
      <c r="B13" s="2" t="s">
        <v>25</v>
      </c>
      <c r="C13" s="25">
        <v>0.75</v>
      </c>
      <c r="D13" s="25">
        <v>98000</v>
      </c>
      <c r="E13" s="25">
        <f t="shared" ref="E13:E18" si="0">D13*C13</f>
        <v>73500</v>
      </c>
      <c r="F13" s="25">
        <v>6000</v>
      </c>
      <c r="G13" s="25">
        <f t="shared" ref="G13:G18" si="1">SUM(E13:F13)</f>
        <v>79500</v>
      </c>
      <c r="H13" s="25">
        <v>1</v>
      </c>
    </row>
    <row r="14" spans="1:9" x14ac:dyDescent="0.25">
      <c r="A14" s="26">
        <v>3</v>
      </c>
      <c r="B14" s="2" t="s">
        <v>12</v>
      </c>
      <c r="C14" s="25">
        <v>1</v>
      </c>
      <c r="D14" s="25">
        <v>103000</v>
      </c>
      <c r="E14" s="25">
        <f t="shared" si="0"/>
        <v>103000</v>
      </c>
      <c r="F14" s="25">
        <v>8000</v>
      </c>
      <c r="G14" s="25">
        <f t="shared" si="1"/>
        <v>111000</v>
      </c>
      <c r="H14" s="25">
        <v>1</v>
      </c>
    </row>
    <row r="15" spans="1:9" x14ac:dyDescent="0.25">
      <c r="A15" s="26">
        <v>4</v>
      </c>
      <c r="B15" s="2" t="s">
        <v>22</v>
      </c>
      <c r="C15" s="25">
        <v>0.75</v>
      </c>
      <c r="D15" s="25">
        <v>10000</v>
      </c>
      <c r="E15" s="25">
        <f t="shared" si="0"/>
        <v>7500</v>
      </c>
      <c r="F15" s="25">
        <v>6000</v>
      </c>
      <c r="G15" s="25">
        <f t="shared" si="1"/>
        <v>13500</v>
      </c>
      <c r="H15" s="25">
        <v>1</v>
      </c>
    </row>
    <row r="16" spans="1:9" x14ac:dyDescent="0.25">
      <c r="A16" s="26">
        <v>5</v>
      </c>
      <c r="B16" s="2" t="s">
        <v>23</v>
      </c>
      <c r="C16" s="25">
        <v>0.9</v>
      </c>
      <c r="D16" s="25">
        <v>93000</v>
      </c>
      <c r="E16" s="25">
        <f t="shared" si="0"/>
        <v>83700</v>
      </c>
      <c r="F16" s="25">
        <v>7200</v>
      </c>
      <c r="G16" s="25">
        <f t="shared" si="1"/>
        <v>90900</v>
      </c>
      <c r="H16" s="25">
        <v>1</v>
      </c>
    </row>
    <row r="17" spans="1:8" x14ac:dyDescent="0.25">
      <c r="A17" s="26">
        <v>6</v>
      </c>
      <c r="B17" s="2" t="s">
        <v>5</v>
      </c>
      <c r="C17" s="25">
        <v>0.75</v>
      </c>
      <c r="D17" s="25">
        <v>103000</v>
      </c>
      <c r="E17" s="25">
        <f t="shared" si="0"/>
        <v>77250</v>
      </c>
      <c r="F17" s="25">
        <v>6000</v>
      </c>
      <c r="G17" s="25">
        <f t="shared" si="1"/>
        <v>83250</v>
      </c>
      <c r="H17" s="25">
        <v>1</v>
      </c>
    </row>
    <row r="18" spans="1:8" x14ac:dyDescent="0.25">
      <c r="A18" s="26">
        <v>7</v>
      </c>
      <c r="B18" s="2" t="s">
        <v>24</v>
      </c>
      <c r="C18" s="25">
        <v>10</v>
      </c>
      <c r="D18" s="25">
        <v>103000</v>
      </c>
      <c r="E18" s="25">
        <f t="shared" si="0"/>
        <v>1030000</v>
      </c>
      <c r="F18" s="25">
        <v>80000</v>
      </c>
      <c r="G18" s="25">
        <f t="shared" si="1"/>
        <v>1110000</v>
      </c>
      <c r="H18" s="25">
        <v>1</v>
      </c>
    </row>
    <row r="19" spans="1:8" x14ac:dyDescent="0.25">
      <c r="A19" s="60"/>
      <c r="B19" s="61" t="s">
        <v>0</v>
      </c>
      <c r="C19" s="59">
        <f t="shared" ref="C19:H19" si="2">SUM(C12:C18)</f>
        <v>15.15</v>
      </c>
      <c r="D19" s="59">
        <f t="shared" si="2"/>
        <v>628000</v>
      </c>
      <c r="E19" s="59">
        <f t="shared" si="2"/>
        <v>1492950</v>
      </c>
      <c r="F19" s="59">
        <f t="shared" si="2"/>
        <v>121200</v>
      </c>
      <c r="G19" s="59">
        <f t="shared" si="2"/>
        <v>1614150</v>
      </c>
      <c r="H19" s="59">
        <f t="shared" si="2"/>
        <v>7</v>
      </c>
    </row>
    <row r="20" spans="1:8" x14ac:dyDescent="0.25">
      <c r="A20" s="60"/>
      <c r="B20" s="61"/>
      <c r="C20" s="59"/>
      <c r="D20" s="59"/>
      <c r="E20" s="59"/>
      <c r="F20" s="59"/>
      <c r="G20" s="59"/>
      <c r="H20" s="59"/>
    </row>
  </sheetData>
  <mergeCells count="14">
    <mergeCell ref="F19:F20"/>
    <mergeCell ref="G19:G20"/>
    <mergeCell ref="H19:H20"/>
    <mergeCell ref="H2:I4"/>
    <mergeCell ref="A19:A20"/>
    <mergeCell ref="B19:B20"/>
    <mergeCell ref="C19:C20"/>
    <mergeCell ref="D19:D20"/>
    <mergeCell ref="E19:E20"/>
    <mergeCell ref="F1:G1"/>
    <mergeCell ref="A5:G6"/>
    <mergeCell ref="A7:I7"/>
    <mergeCell ref="A8:I8"/>
    <mergeCell ref="F2:G4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" sqref="F1:G1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110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111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116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10" spans="1:9" ht="15.75" thickBot="1" x14ac:dyDescent="0.3"/>
    <row r="11" spans="1:9" ht="60" x14ac:dyDescent="0.25">
      <c r="A11" s="11" t="s">
        <v>35</v>
      </c>
      <c r="B11" s="12" t="s">
        <v>7</v>
      </c>
      <c r="C11" s="13" t="s">
        <v>8</v>
      </c>
      <c r="D11" s="13" t="s">
        <v>26</v>
      </c>
      <c r="E11" s="13" t="s">
        <v>20</v>
      </c>
      <c r="F11" s="13" t="s">
        <v>19</v>
      </c>
      <c r="G11" s="13" t="s">
        <v>0</v>
      </c>
      <c r="H11" s="14" t="s">
        <v>9</v>
      </c>
    </row>
    <row r="12" spans="1:9" x14ac:dyDescent="0.25">
      <c r="A12" s="36">
        <v>1</v>
      </c>
      <c r="B12" s="39" t="s">
        <v>10</v>
      </c>
      <c r="C12" s="35">
        <v>1</v>
      </c>
      <c r="D12" s="35">
        <v>180000</v>
      </c>
      <c r="E12" s="35">
        <v>180000</v>
      </c>
      <c r="F12" s="35">
        <v>8000</v>
      </c>
      <c r="G12" s="35">
        <f>SUM(E12:F12)</f>
        <v>188000</v>
      </c>
      <c r="H12" s="35">
        <v>1</v>
      </c>
    </row>
    <row r="13" spans="1:9" x14ac:dyDescent="0.25">
      <c r="A13" s="36">
        <v>2</v>
      </c>
      <c r="B13" s="39" t="s">
        <v>84</v>
      </c>
      <c r="C13" s="35">
        <v>1</v>
      </c>
      <c r="D13" s="35">
        <v>96000</v>
      </c>
      <c r="E13" s="35">
        <v>96000</v>
      </c>
      <c r="F13" s="35">
        <v>8000</v>
      </c>
      <c r="G13" s="35">
        <f t="shared" ref="G13:G19" si="0">SUM(E13:F13)</f>
        <v>104000</v>
      </c>
      <c r="H13" s="35">
        <v>1</v>
      </c>
    </row>
    <row r="14" spans="1:9" x14ac:dyDescent="0.25">
      <c r="A14" s="36">
        <v>3</v>
      </c>
      <c r="B14" s="39" t="s">
        <v>112</v>
      </c>
      <c r="C14" s="35">
        <v>1</v>
      </c>
      <c r="D14" s="35">
        <v>130000</v>
      </c>
      <c r="E14" s="35">
        <v>130000</v>
      </c>
      <c r="F14" s="35">
        <v>8000</v>
      </c>
      <c r="G14" s="35">
        <f t="shared" si="0"/>
        <v>138000</v>
      </c>
      <c r="H14" s="35">
        <v>1</v>
      </c>
    </row>
    <row r="15" spans="1:9" x14ac:dyDescent="0.25">
      <c r="A15" s="36">
        <v>4</v>
      </c>
      <c r="B15" s="39" t="s">
        <v>113</v>
      </c>
      <c r="C15" s="35">
        <v>1</v>
      </c>
      <c r="D15" s="35">
        <v>96000</v>
      </c>
      <c r="E15" s="35">
        <v>96000</v>
      </c>
      <c r="F15" s="35">
        <v>8000</v>
      </c>
      <c r="G15" s="35">
        <f t="shared" si="0"/>
        <v>104000</v>
      </c>
      <c r="H15" s="35">
        <v>1</v>
      </c>
    </row>
    <row r="16" spans="1:9" x14ac:dyDescent="0.25">
      <c r="A16" s="36">
        <v>5</v>
      </c>
      <c r="B16" s="39" t="s">
        <v>114</v>
      </c>
      <c r="C16" s="35">
        <v>1</v>
      </c>
      <c r="D16" s="35">
        <v>96000</v>
      </c>
      <c r="E16" s="35">
        <v>96000</v>
      </c>
      <c r="F16" s="35">
        <v>8000</v>
      </c>
      <c r="G16" s="35">
        <f t="shared" si="0"/>
        <v>104000</v>
      </c>
      <c r="H16" s="35">
        <v>1</v>
      </c>
    </row>
    <row r="17" spans="1:8" x14ac:dyDescent="0.25">
      <c r="A17" s="36">
        <v>6</v>
      </c>
      <c r="B17" s="39" t="s">
        <v>115</v>
      </c>
      <c r="C17" s="35">
        <v>1</v>
      </c>
      <c r="D17" s="35">
        <v>96000</v>
      </c>
      <c r="E17" s="35">
        <v>96000</v>
      </c>
      <c r="F17" s="35">
        <v>8000</v>
      </c>
      <c r="G17" s="35">
        <f t="shared" si="0"/>
        <v>104000</v>
      </c>
      <c r="H17" s="35">
        <v>1</v>
      </c>
    </row>
    <row r="18" spans="1:8" x14ac:dyDescent="0.25">
      <c r="A18" s="36">
        <v>7</v>
      </c>
      <c r="B18" s="39" t="s">
        <v>13</v>
      </c>
      <c r="C18" s="35">
        <v>1</v>
      </c>
      <c r="D18" s="35">
        <v>96000</v>
      </c>
      <c r="E18" s="35">
        <v>96000</v>
      </c>
      <c r="F18" s="35">
        <v>8000</v>
      </c>
      <c r="G18" s="35">
        <f t="shared" si="0"/>
        <v>104000</v>
      </c>
      <c r="H18" s="35">
        <v>1</v>
      </c>
    </row>
    <row r="19" spans="1:8" x14ac:dyDescent="0.25">
      <c r="A19" s="36">
        <v>8</v>
      </c>
      <c r="B19" s="39" t="s">
        <v>5</v>
      </c>
      <c r="C19" s="35">
        <v>1</v>
      </c>
      <c r="D19" s="35">
        <v>96000</v>
      </c>
      <c r="E19" s="35">
        <v>96000</v>
      </c>
      <c r="F19" s="35">
        <v>8000</v>
      </c>
      <c r="G19" s="35">
        <f t="shared" si="0"/>
        <v>104000</v>
      </c>
      <c r="H19" s="35">
        <v>1</v>
      </c>
    </row>
    <row r="20" spans="1:8" x14ac:dyDescent="0.25">
      <c r="A20" s="60"/>
      <c r="B20" s="61" t="s">
        <v>0</v>
      </c>
      <c r="C20" s="59">
        <f t="shared" ref="C20:H20" si="1">SUM(C12:C19)</f>
        <v>8</v>
      </c>
      <c r="D20" s="59">
        <f t="shared" si="1"/>
        <v>886000</v>
      </c>
      <c r="E20" s="59">
        <f t="shared" si="1"/>
        <v>886000</v>
      </c>
      <c r="F20" s="59">
        <f t="shared" si="1"/>
        <v>64000</v>
      </c>
      <c r="G20" s="59">
        <f t="shared" si="1"/>
        <v>950000</v>
      </c>
      <c r="H20" s="59">
        <f t="shared" si="1"/>
        <v>8</v>
      </c>
    </row>
    <row r="21" spans="1:8" x14ac:dyDescent="0.25">
      <c r="A21" s="60"/>
      <c r="B21" s="61"/>
      <c r="C21" s="59"/>
      <c r="D21" s="59"/>
      <c r="E21" s="59"/>
      <c r="F21" s="59"/>
      <c r="G21" s="59"/>
      <c r="H21" s="59"/>
    </row>
  </sheetData>
  <mergeCells count="14">
    <mergeCell ref="F1:G1"/>
    <mergeCell ref="F20:F21"/>
    <mergeCell ref="G20:G21"/>
    <mergeCell ref="H20:H21"/>
    <mergeCell ref="F2:G4"/>
    <mergeCell ref="H2:I4"/>
    <mergeCell ref="A5:G6"/>
    <mergeCell ref="A7:I7"/>
    <mergeCell ref="A8:I8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" sqref="F1:G1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117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196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120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10" spans="1:9" ht="15.75" thickBot="1" x14ac:dyDescent="0.3"/>
    <row r="11" spans="1:9" ht="60" x14ac:dyDescent="0.25">
      <c r="A11" s="11" t="s">
        <v>35</v>
      </c>
      <c r="B11" s="12" t="s">
        <v>7</v>
      </c>
      <c r="C11" s="13" t="s">
        <v>8</v>
      </c>
      <c r="D11" s="13" t="s">
        <v>26</v>
      </c>
      <c r="E11" s="13" t="s">
        <v>20</v>
      </c>
      <c r="F11" s="13" t="s">
        <v>19</v>
      </c>
      <c r="G11" s="13" t="s">
        <v>0</v>
      </c>
      <c r="H11" s="14" t="s">
        <v>9</v>
      </c>
    </row>
    <row r="12" spans="1:9" x14ac:dyDescent="0.25">
      <c r="A12" s="36">
        <v>1</v>
      </c>
      <c r="B12" s="39" t="s">
        <v>10</v>
      </c>
      <c r="C12" s="35">
        <v>1</v>
      </c>
      <c r="D12" s="35">
        <v>124000</v>
      </c>
      <c r="E12" s="35">
        <f>SUM(C12*D12)</f>
        <v>124000</v>
      </c>
      <c r="F12" s="35">
        <v>8000</v>
      </c>
      <c r="G12" s="35">
        <f>SUM(E12:F12)</f>
        <v>132000</v>
      </c>
      <c r="H12" s="35">
        <v>1</v>
      </c>
    </row>
    <row r="13" spans="1:9" x14ac:dyDescent="0.25">
      <c r="A13" s="36">
        <v>2</v>
      </c>
      <c r="B13" s="39" t="s">
        <v>118</v>
      </c>
      <c r="C13" s="35">
        <v>1</v>
      </c>
      <c r="D13" s="35">
        <v>119500</v>
      </c>
      <c r="E13" s="35">
        <f t="shared" ref="E13:E20" si="0">SUM(C13*D13)</f>
        <v>119500</v>
      </c>
      <c r="F13" s="35">
        <v>8000</v>
      </c>
      <c r="G13" s="35">
        <f t="shared" ref="G13:G20" si="1">SUM(E13:F13)</f>
        <v>127500</v>
      </c>
      <c r="H13" s="35">
        <v>1</v>
      </c>
    </row>
    <row r="14" spans="1:9" x14ac:dyDescent="0.25">
      <c r="A14" s="36">
        <v>3</v>
      </c>
      <c r="B14" s="39" t="s">
        <v>12</v>
      </c>
      <c r="C14" s="35">
        <v>1</v>
      </c>
      <c r="D14" s="35">
        <v>112000</v>
      </c>
      <c r="E14" s="35">
        <f t="shared" si="0"/>
        <v>112000</v>
      </c>
      <c r="F14" s="35">
        <v>8000</v>
      </c>
      <c r="G14" s="35">
        <f t="shared" si="1"/>
        <v>120000</v>
      </c>
      <c r="H14" s="35">
        <v>1</v>
      </c>
    </row>
    <row r="15" spans="1:9" x14ac:dyDescent="0.25">
      <c r="A15" s="36">
        <v>4</v>
      </c>
      <c r="B15" s="39" t="s">
        <v>13</v>
      </c>
      <c r="C15" s="35">
        <v>1</v>
      </c>
      <c r="D15" s="35">
        <v>101000</v>
      </c>
      <c r="E15" s="35">
        <f t="shared" si="0"/>
        <v>101000</v>
      </c>
      <c r="F15" s="35">
        <v>8000</v>
      </c>
      <c r="G15" s="35">
        <f t="shared" si="1"/>
        <v>109000</v>
      </c>
      <c r="H15" s="35">
        <v>1</v>
      </c>
    </row>
    <row r="16" spans="1:9" x14ac:dyDescent="0.25">
      <c r="A16" s="36">
        <v>5</v>
      </c>
      <c r="B16" s="39" t="s">
        <v>119</v>
      </c>
      <c r="C16" s="35">
        <v>1</v>
      </c>
      <c r="D16" s="35">
        <v>124000</v>
      </c>
      <c r="E16" s="35">
        <f t="shared" si="0"/>
        <v>124000</v>
      </c>
      <c r="F16" s="35">
        <v>8000</v>
      </c>
      <c r="G16" s="35">
        <f t="shared" si="1"/>
        <v>132000</v>
      </c>
      <c r="H16" s="35">
        <v>1</v>
      </c>
    </row>
    <row r="17" spans="1:8" x14ac:dyDescent="0.25">
      <c r="A17" s="36">
        <v>6</v>
      </c>
      <c r="B17" s="39" t="s">
        <v>28</v>
      </c>
      <c r="C17" s="35">
        <v>1</v>
      </c>
      <c r="D17" s="35">
        <v>101000</v>
      </c>
      <c r="E17" s="35">
        <f t="shared" si="0"/>
        <v>101000</v>
      </c>
      <c r="F17" s="35">
        <v>8000</v>
      </c>
      <c r="G17" s="35">
        <f t="shared" si="1"/>
        <v>109000</v>
      </c>
      <c r="H17" s="35">
        <v>1</v>
      </c>
    </row>
    <row r="18" spans="1:8" x14ac:dyDescent="0.25">
      <c r="A18" s="36">
        <v>7</v>
      </c>
      <c r="B18" s="39" t="s">
        <v>28</v>
      </c>
      <c r="C18" s="35">
        <v>1</v>
      </c>
      <c r="D18" s="35">
        <v>101000</v>
      </c>
      <c r="E18" s="35">
        <f t="shared" si="0"/>
        <v>101000</v>
      </c>
      <c r="F18" s="35">
        <v>8000</v>
      </c>
      <c r="G18" s="35">
        <f t="shared" si="1"/>
        <v>109000</v>
      </c>
      <c r="H18" s="35">
        <v>1</v>
      </c>
    </row>
    <row r="19" spans="1:8" x14ac:dyDescent="0.25">
      <c r="A19" s="36">
        <v>8</v>
      </c>
      <c r="B19" s="39" t="s">
        <v>5</v>
      </c>
      <c r="C19" s="35">
        <v>1</v>
      </c>
      <c r="D19" s="35">
        <v>101000</v>
      </c>
      <c r="E19" s="35">
        <f t="shared" si="0"/>
        <v>101000</v>
      </c>
      <c r="F19" s="35">
        <v>8000</v>
      </c>
      <c r="G19" s="35">
        <f t="shared" si="1"/>
        <v>109000</v>
      </c>
      <c r="H19" s="35">
        <v>1</v>
      </c>
    </row>
    <row r="20" spans="1:8" x14ac:dyDescent="0.25">
      <c r="A20" s="36">
        <v>9</v>
      </c>
      <c r="B20" s="39" t="s">
        <v>28</v>
      </c>
      <c r="C20" s="35">
        <v>1</v>
      </c>
      <c r="D20" s="35">
        <v>101000</v>
      </c>
      <c r="E20" s="35">
        <f t="shared" si="0"/>
        <v>101000</v>
      </c>
      <c r="F20" s="35">
        <v>8000</v>
      </c>
      <c r="G20" s="35">
        <f t="shared" si="1"/>
        <v>109000</v>
      </c>
      <c r="H20" s="35">
        <v>1</v>
      </c>
    </row>
    <row r="21" spans="1:8" x14ac:dyDescent="0.25">
      <c r="A21" s="60"/>
      <c r="B21" s="61" t="s">
        <v>0</v>
      </c>
      <c r="C21" s="59">
        <f t="shared" ref="C21:H21" si="2">SUM(C12:C20)</f>
        <v>9</v>
      </c>
      <c r="D21" s="59">
        <f t="shared" si="2"/>
        <v>984500</v>
      </c>
      <c r="E21" s="59">
        <f t="shared" si="2"/>
        <v>984500</v>
      </c>
      <c r="F21" s="59">
        <f t="shared" si="2"/>
        <v>72000</v>
      </c>
      <c r="G21" s="59">
        <f t="shared" si="2"/>
        <v>1056500</v>
      </c>
      <c r="H21" s="59">
        <f t="shared" si="2"/>
        <v>9</v>
      </c>
    </row>
    <row r="22" spans="1:8" x14ac:dyDescent="0.25">
      <c r="A22" s="60"/>
      <c r="B22" s="61"/>
      <c r="C22" s="59"/>
      <c r="D22" s="59"/>
      <c r="E22" s="59"/>
      <c r="F22" s="59"/>
      <c r="G22" s="59"/>
      <c r="H22" s="59"/>
    </row>
  </sheetData>
  <mergeCells count="14">
    <mergeCell ref="F1:G1"/>
    <mergeCell ref="F21:F22"/>
    <mergeCell ref="G21:G22"/>
    <mergeCell ref="H21:H22"/>
    <mergeCell ref="F2:G4"/>
    <mergeCell ref="H2:I4"/>
    <mergeCell ref="A5:G6"/>
    <mergeCell ref="A7:I7"/>
    <mergeCell ref="A8:I8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F1" sqref="F1:G1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121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122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129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10" spans="1:9" ht="15.75" thickBot="1" x14ac:dyDescent="0.3"/>
    <row r="11" spans="1:9" ht="60" x14ac:dyDescent="0.25">
      <c r="A11" s="11" t="s">
        <v>35</v>
      </c>
      <c r="B11" s="12" t="s">
        <v>7</v>
      </c>
      <c r="C11" s="13" t="s">
        <v>8</v>
      </c>
      <c r="D11" s="13" t="s">
        <v>26</v>
      </c>
      <c r="E11" s="13" t="s">
        <v>20</v>
      </c>
      <c r="F11" s="13" t="s">
        <v>19</v>
      </c>
      <c r="G11" s="13" t="s">
        <v>0</v>
      </c>
      <c r="H11" s="14" t="s">
        <v>9</v>
      </c>
    </row>
    <row r="12" spans="1:9" x14ac:dyDescent="0.25">
      <c r="A12" s="36">
        <v>1</v>
      </c>
      <c r="B12" s="39" t="s">
        <v>10</v>
      </c>
      <c r="C12" s="35">
        <v>1</v>
      </c>
      <c r="D12" s="35">
        <v>200000</v>
      </c>
      <c r="E12" s="35">
        <f>SUM(C12*D12)</f>
        <v>200000</v>
      </c>
      <c r="F12" s="35">
        <v>8000</v>
      </c>
      <c r="G12" s="35">
        <f>SUM(E12:F12)</f>
        <v>208000</v>
      </c>
      <c r="H12" s="35">
        <v>1</v>
      </c>
    </row>
    <row r="13" spans="1:9" x14ac:dyDescent="0.25">
      <c r="A13" s="36">
        <v>2</v>
      </c>
      <c r="B13" s="39" t="s">
        <v>12</v>
      </c>
      <c r="C13" s="35">
        <v>1</v>
      </c>
      <c r="D13" s="35">
        <v>150000</v>
      </c>
      <c r="E13" s="35">
        <f t="shared" ref="E13:E22" si="0">SUM(C13*D13)</f>
        <v>150000</v>
      </c>
      <c r="F13" s="35">
        <v>8000</v>
      </c>
      <c r="G13" s="35">
        <f t="shared" ref="G13:G22" si="1">SUM(E13:F13)</f>
        <v>158000</v>
      </c>
      <c r="H13" s="35">
        <v>1</v>
      </c>
    </row>
    <row r="14" spans="1:9" x14ac:dyDescent="0.25">
      <c r="A14" s="36">
        <v>3</v>
      </c>
      <c r="B14" s="39" t="s">
        <v>45</v>
      </c>
      <c r="C14" s="35">
        <v>1</v>
      </c>
      <c r="D14" s="35">
        <v>140000</v>
      </c>
      <c r="E14" s="35">
        <f t="shared" si="0"/>
        <v>140000</v>
      </c>
      <c r="F14" s="35">
        <v>8000</v>
      </c>
      <c r="G14" s="35">
        <f t="shared" si="1"/>
        <v>148000</v>
      </c>
      <c r="H14" s="35">
        <v>1</v>
      </c>
    </row>
    <row r="15" spans="1:9" ht="25.5" x14ac:dyDescent="0.25">
      <c r="A15" s="36">
        <v>4</v>
      </c>
      <c r="B15" s="39" t="s">
        <v>123</v>
      </c>
      <c r="C15" s="35">
        <v>1</v>
      </c>
      <c r="D15" s="35">
        <v>130000</v>
      </c>
      <c r="E15" s="35">
        <f t="shared" si="0"/>
        <v>130000</v>
      </c>
      <c r="F15" s="35">
        <v>8000</v>
      </c>
      <c r="G15" s="35">
        <f t="shared" si="1"/>
        <v>138000</v>
      </c>
      <c r="H15" s="35">
        <v>1</v>
      </c>
    </row>
    <row r="16" spans="1:9" x14ac:dyDescent="0.25">
      <c r="A16" s="36">
        <v>5</v>
      </c>
      <c r="B16" s="39" t="s">
        <v>124</v>
      </c>
      <c r="C16" s="35">
        <v>1</v>
      </c>
      <c r="D16" s="35">
        <v>130000</v>
      </c>
      <c r="E16" s="35">
        <f t="shared" si="0"/>
        <v>130000</v>
      </c>
      <c r="F16" s="35">
        <v>8000</v>
      </c>
      <c r="G16" s="35">
        <f t="shared" si="1"/>
        <v>138000</v>
      </c>
      <c r="H16" s="35">
        <v>1</v>
      </c>
    </row>
    <row r="17" spans="1:8" x14ac:dyDescent="0.25">
      <c r="A17" s="36">
        <v>6</v>
      </c>
      <c r="B17" s="39" t="s">
        <v>125</v>
      </c>
      <c r="C17" s="35">
        <v>1</v>
      </c>
      <c r="D17" s="35">
        <v>130000</v>
      </c>
      <c r="E17" s="35">
        <f t="shared" si="0"/>
        <v>130000</v>
      </c>
      <c r="F17" s="35">
        <v>8000</v>
      </c>
      <c r="G17" s="35">
        <f t="shared" si="1"/>
        <v>138000</v>
      </c>
      <c r="H17" s="35">
        <v>1</v>
      </c>
    </row>
    <row r="18" spans="1:8" ht="25.5" x14ac:dyDescent="0.25">
      <c r="A18" s="36">
        <v>7</v>
      </c>
      <c r="B18" s="39" t="s">
        <v>126</v>
      </c>
      <c r="C18" s="35">
        <v>1</v>
      </c>
      <c r="D18" s="35">
        <v>160000</v>
      </c>
      <c r="E18" s="35">
        <f t="shared" si="0"/>
        <v>160000</v>
      </c>
      <c r="F18" s="35">
        <v>8000</v>
      </c>
      <c r="G18" s="35">
        <f t="shared" si="1"/>
        <v>168000</v>
      </c>
      <c r="H18" s="35">
        <v>1</v>
      </c>
    </row>
    <row r="19" spans="1:8" x14ac:dyDescent="0.25">
      <c r="A19" s="36">
        <v>8</v>
      </c>
      <c r="B19" s="39" t="s">
        <v>13</v>
      </c>
      <c r="C19" s="35">
        <v>1</v>
      </c>
      <c r="D19" s="35">
        <v>130000</v>
      </c>
      <c r="E19" s="35">
        <f t="shared" si="0"/>
        <v>130000</v>
      </c>
      <c r="F19" s="35">
        <v>8000</v>
      </c>
      <c r="G19" s="35">
        <f t="shared" si="1"/>
        <v>138000</v>
      </c>
      <c r="H19" s="35">
        <v>1</v>
      </c>
    </row>
    <row r="20" spans="1:8" x14ac:dyDescent="0.25">
      <c r="A20" s="36">
        <v>9</v>
      </c>
      <c r="B20" s="39" t="s">
        <v>127</v>
      </c>
      <c r="C20" s="35">
        <v>1</v>
      </c>
      <c r="D20" s="35">
        <v>120000</v>
      </c>
      <c r="E20" s="35">
        <f t="shared" si="0"/>
        <v>120000</v>
      </c>
      <c r="F20" s="35">
        <v>8000</v>
      </c>
      <c r="G20" s="35">
        <f t="shared" si="1"/>
        <v>128000</v>
      </c>
      <c r="H20" s="35">
        <v>1</v>
      </c>
    </row>
    <row r="21" spans="1:8" x14ac:dyDescent="0.25">
      <c r="A21" s="36">
        <v>10</v>
      </c>
      <c r="B21" s="39" t="s">
        <v>5</v>
      </c>
      <c r="C21" s="35">
        <v>1</v>
      </c>
      <c r="D21" s="35">
        <v>120000</v>
      </c>
      <c r="E21" s="35">
        <f t="shared" si="0"/>
        <v>120000</v>
      </c>
      <c r="F21" s="35">
        <v>8000</v>
      </c>
      <c r="G21" s="35">
        <f t="shared" si="1"/>
        <v>128000</v>
      </c>
      <c r="H21" s="35">
        <v>1</v>
      </c>
    </row>
    <row r="22" spans="1:8" x14ac:dyDescent="0.25">
      <c r="A22" s="36">
        <v>11</v>
      </c>
      <c r="B22" s="39" t="s">
        <v>128</v>
      </c>
      <c r="C22" s="35">
        <v>1</v>
      </c>
      <c r="D22" s="35">
        <v>130000</v>
      </c>
      <c r="E22" s="35">
        <f t="shared" si="0"/>
        <v>130000</v>
      </c>
      <c r="F22" s="35">
        <v>8000</v>
      </c>
      <c r="G22" s="35">
        <f t="shared" si="1"/>
        <v>138000</v>
      </c>
      <c r="H22" s="35">
        <v>1</v>
      </c>
    </row>
    <row r="23" spans="1:8" x14ac:dyDescent="0.25">
      <c r="A23" s="60"/>
      <c r="B23" s="61" t="s">
        <v>0</v>
      </c>
      <c r="C23" s="59">
        <f t="shared" ref="C23:H23" si="2">SUM(C12:C22)</f>
        <v>11</v>
      </c>
      <c r="D23" s="59">
        <f t="shared" si="2"/>
        <v>1540000</v>
      </c>
      <c r="E23" s="59">
        <f t="shared" si="2"/>
        <v>1540000</v>
      </c>
      <c r="F23" s="59">
        <f t="shared" si="2"/>
        <v>88000</v>
      </c>
      <c r="G23" s="59">
        <f t="shared" si="2"/>
        <v>1628000</v>
      </c>
      <c r="H23" s="59">
        <f t="shared" si="2"/>
        <v>11</v>
      </c>
    </row>
    <row r="24" spans="1:8" x14ac:dyDescent="0.25">
      <c r="A24" s="60"/>
      <c r="B24" s="61"/>
      <c r="C24" s="59"/>
      <c r="D24" s="59"/>
      <c r="E24" s="59"/>
      <c r="F24" s="59"/>
      <c r="G24" s="59"/>
      <c r="H24" s="59"/>
    </row>
  </sheetData>
  <mergeCells count="14">
    <mergeCell ref="F1:G1"/>
    <mergeCell ref="F23:F24"/>
    <mergeCell ref="G23:G24"/>
    <mergeCell ref="H23:H24"/>
    <mergeCell ref="F2:G4"/>
    <mergeCell ref="H2:I4"/>
    <mergeCell ref="A5:G6"/>
    <mergeCell ref="A7:I7"/>
    <mergeCell ref="A8:I8"/>
    <mergeCell ref="A23:A24"/>
    <mergeCell ref="B23:B24"/>
    <mergeCell ref="C23:C24"/>
    <mergeCell ref="D23:D24"/>
    <mergeCell ref="E23:E24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1" sqref="F1:G1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130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131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47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10" spans="1:9" ht="15.75" thickBot="1" x14ac:dyDescent="0.3"/>
    <row r="11" spans="1:9" ht="60" x14ac:dyDescent="0.25">
      <c r="A11" s="11" t="s">
        <v>35</v>
      </c>
      <c r="B11" s="12" t="s">
        <v>7</v>
      </c>
      <c r="C11" s="13" t="s">
        <v>8</v>
      </c>
      <c r="D11" s="13" t="s">
        <v>26</v>
      </c>
      <c r="E11" s="13" t="s">
        <v>20</v>
      </c>
      <c r="F11" s="13" t="s">
        <v>19</v>
      </c>
      <c r="G11" s="13" t="s">
        <v>0</v>
      </c>
      <c r="H11" s="14" t="s">
        <v>9</v>
      </c>
    </row>
    <row r="12" spans="1:9" x14ac:dyDescent="0.25">
      <c r="A12" s="36">
        <v>1</v>
      </c>
      <c r="B12" s="39" t="s">
        <v>10</v>
      </c>
      <c r="C12" s="35">
        <v>1</v>
      </c>
      <c r="D12" s="35">
        <v>195000</v>
      </c>
      <c r="E12" s="35">
        <f>SUM(C12*D12)</f>
        <v>195000</v>
      </c>
      <c r="F12" s="35">
        <v>8000</v>
      </c>
      <c r="G12" s="35">
        <f>SUM(E12:F12)</f>
        <v>203000</v>
      </c>
      <c r="H12" s="35">
        <v>1</v>
      </c>
    </row>
    <row r="13" spans="1:9" x14ac:dyDescent="0.25">
      <c r="A13" s="36">
        <v>2</v>
      </c>
      <c r="B13" s="39" t="s">
        <v>12</v>
      </c>
      <c r="C13" s="35">
        <v>1</v>
      </c>
      <c r="D13" s="35">
        <v>134000</v>
      </c>
      <c r="E13" s="35">
        <f t="shared" ref="E13:E18" si="0">SUM(C13*D13)</f>
        <v>134000</v>
      </c>
      <c r="F13" s="35">
        <v>8000</v>
      </c>
      <c r="G13" s="35">
        <f t="shared" ref="G13:G18" si="1">SUM(E13:F13)</f>
        <v>142000</v>
      </c>
      <c r="H13" s="35">
        <v>1</v>
      </c>
    </row>
    <row r="14" spans="1:9" ht="25.5" x14ac:dyDescent="0.25">
      <c r="A14" s="36">
        <v>3</v>
      </c>
      <c r="B14" s="39" t="s">
        <v>132</v>
      </c>
      <c r="C14" s="35">
        <v>1</v>
      </c>
      <c r="D14" s="35">
        <v>187000</v>
      </c>
      <c r="E14" s="35">
        <f t="shared" si="0"/>
        <v>187000</v>
      </c>
      <c r="F14" s="35">
        <v>8000</v>
      </c>
      <c r="G14" s="35">
        <f t="shared" si="1"/>
        <v>195000</v>
      </c>
      <c r="H14" s="35">
        <v>1</v>
      </c>
    </row>
    <row r="15" spans="1:9" x14ac:dyDescent="0.25">
      <c r="A15" s="36">
        <v>4</v>
      </c>
      <c r="B15" s="39" t="s">
        <v>133</v>
      </c>
      <c r="C15" s="35">
        <v>1</v>
      </c>
      <c r="D15" s="35">
        <v>187000</v>
      </c>
      <c r="E15" s="35">
        <f t="shared" si="0"/>
        <v>187000</v>
      </c>
      <c r="F15" s="35">
        <v>8000</v>
      </c>
      <c r="G15" s="35">
        <f t="shared" si="1"/>
        <v>195000</v>
      </c>
      <c r="H15" s="35">
        <v>1</v>
      </c>
    </row>
    <row r="16" spans="1:9" x14ac:dyDescent="0.25">
      <c r="A16" s="36">
        <v>5</v>
      </c>
      <c r="B16" s="39" t="s">
        <v>134</v>
      </c>
      <c r="C16" s="35">
        <v>1</v>
      </c>
      <c r="D16" s="35">
        <v>130000</v>
      </c>
      <c r="E16" s="35">
        <f t="shared" si="0"/>
        <v>130000</v>
      </c>
      <c r="F16" s="35">
        <v>8000</v>
      </c>
      <c r="G16" s="35">
        <f t="shared" si="1"/>
        <v>138000</v>
      </c>
      <c r="H16" s="35">
        <v>1</v>
      </c>
    </row>
    <row r="17" spans="1:8" x14ac:dyDescent="0.25">
      <c r="A17" s="36">
        <v>6</v>
      </c>
      <c r="B17" s="39" t="s">
        <v>134</v>
      </c>
      <c r="C17" s="35">
        <v>1</v>
      </c>
      <c r="D17" s="35">
        <v>130000</v>
      </c>
      <c r="E17" s="35">
        <f t="shared" si="0"/>
        <v>130000</v>
      </c>
      <c r="F17" s="35">
        <v>8000</v>
      </c>
      <c r="G17" s="35">
        <f t="shared" si="1"/>
        <v>138000</v>
      </c>
      <c r="H17" s="35">
        <v>1</v>
      </c>
    </row>
    <row r="18" spans="1:8" ht="25.5" x14ac:dyDescent="0.25">
      <c r="A18" s="41">
        <v>7</v>
      </c>
      <c r="B18" s="42" t="s">
        <v>135</v>
      </c>
      <c r="C18" s="43">
        <v>1</v>
      </c>
      <c r="D18" s="43">
        <v>30000</v>
      </c>
      <c r="E18" s="43">
        <f t="shared" si="0"/>
        <v>30000</v>
      </c>
      <c r="F18" s="43"/>
      <c r="G18" s="43">
        <f t="shared" si="1"/>
        <v>30000</v>
      </c>
      <c r="H18" s="43">
        <v>1</v>
      </c>
    </row>
    <row r="19" spans="1:8" x14ac:dyDescent="0.25">
      <c r="A19" s="60"/>
      <c r="B19" s="61" t="s">
        <v>0</v>
      </c>
      <c r="C19" s="59">
        <f t="shared" ref="C19:H19" si="2">SUM(C12:C18)</f>
        <v>7</v>
      </c>
      <c r="D19" s="59">
        <f t="shared" si="2"/>
        <v>993000</v>
      </c>
      <c r="E19" s="59">
        <f t="shared" si="2"/>
        <v>993000</v>
      </c>
      <c r="F19" s="59">
        <f t="shared" si="2"/>
        <v>48000</v>
      </c>
      <c r="G19" s="59">
        <f t="shared" si="2"/>
        <v>1041000</v>
      </c>
      <c r="H19" s="59">
        <f t="shared" si="2"/>
        <v>7</v>
      </c>
    </row>
    <row r="20" spans="1:8" x14ac:dyDescent="0.25">
      <c r="A20" s="60"/>
      <c r="B20" s="61"/>
      <c r="C20" s="59"/>
      <c r="D20" s="59"/>
      <c r="E20" s="59"/>
      <c r="F20" s="59"/>
      <c r="G20" s="59"/>
      <c r="H20" s="59"/>
    </row>
  </sheetData>
  <mergeCells count="14">
    <mergeCell ref="F1:G1"/>
    <mergeCell ref="F19:F20"/>
    <mergeCell ref="G19:G20"/>
    <mergeCell ref="H19:H20"/>
    <mergeCell ref="F2:G4"/>
    <mergeCell ref="H2:I4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H25" sqref="H2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36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37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15">
        <v>1</v>
      </c>
      <c r="B11" s="16" t="s">
        <v>10</v>
      </c>
      <c r="C11" s="17">
        <v>1</v>
      </c>
      <c r="D11" s="17">
        <v>172000</v>
      </c>
      <c r="E11" s="17">
        <f t="shared" ref="E11:E27" si="0">D11*C11</f>
        <v>172000</v>
      </c>
      <c r="F11" s="17">
        <v>8000</v>
      </c>
      <c r="G11" s="17">
        <f>SUM(E11:F11)</f>
        <v>180000</v>
      </c>
      <c r="H11" s="18">
        <v>1</v>
      </c>
    </row>
    <row r="12" spans="1:9" ht="28.5" customHeight="1" x14ac:dyDescent="0.25">
      <c r="A12" s="15">
        <v>2</v>
      </c>
      <c r="B12" s="16" t="s">
        <v>27</v>
      </c>
      <c r="C12" s="17">
        <v>0.5</v>
      </c>
      <c r="D12" s="17">
        <v>115000</v>
      </c>
      <c r="E12" s="17">
        <f t="shared" si="0"/>
        <v>57500</v>
      </c>
      <c r="F12" s="17">
        <v>4000</v>
      </c>
      <c r="G12" s="17">
        <f t="shared" ref="G12:G27" si="1">SUM(E12:F12)</f>
        <v>61500</v>
      </c>
      <c r="H12" s="18">
        <v>1</v>
      </c>
    </row>
    <row r="13" spans="1:9" ht="15.75" customHeight="1" x14ac:dyDescent="0.25">
      <c r="A13" s="15">
        <v>3</v>
      </c>
      <c r="B13" s="16" t="s">
        <v>11</v>
      </c>
      <c r="C13" s="17">
        <v>0.75</v>
      </c>
      <c r="D13" s="17">
        <v>100000</v>
      </c>
      <c r="E13" s="17">
        <f t="shared" si="0"/>
        <v>75000</v>
      </c>
      <c r="F13" s="17">
        <v>6000</v>
      </c>
      <c r="G13" s="17">
        <f t="shared" si="1"/>
        <v>81000</v>
      </c>
      <c r="H13" s="18">
        <v>1</v>
      </c>
    </row>
    <row r="14" spans="1:9" ht="15.75" customHeight="1" x14ac:dyDescent="0.25">
      <c r="A14" s="15">
        <v>4</v>
      </c>
      <c r="B14" s="16" t="s">
        <v>12</v>
      </c>
      <c r="C14" s="17">
        <v>0.5</v>
      </c>
      <c r="D14" s="17">
        <v>115000</v>
      </c>
      <c r="E14" s="17">
        <f t="shared" si="0"/>
        <v>57500</v>
      </c>
      <c r="F14" s="17">
        <v>4000</v>
      </c>
      <c r="G14" s="17">
        <f t="shared" si="1"/>
        <v>61500</v>
      </c>
      <c r="H14" s="18">
        <v>1</v>
      </c>
    </row>
    <row r="15" spans="1:9" ht="15.75" customHeight="1" x14ac:dyDescent="0.25">
      <c r="A15" s="15">
        <v>5</v>
      </c>
      <c r="B15" s="16" t="s">
        <v>13</v>
      </c>
      <c r="C15" s="17">
        <v>0.5</v>
      </c>
      <c r="D15" s="17">
        <v>120000</v>
      </c>
      <c r="E15" s="17">
        <f t="shared" si="0"/>
        <v>60000</v>
      </c>
      <c r="F15" s="17">
        <v>4000</v>
      </c>
      <c r="G15" s="17">
        <f t="shared" si="1"/>
        <v>64000</v>
      </c>
      <c r="H15" s="18">
        <v>1</v>
      </c>
    </row>
    <row r="16" spans="1:9" x14ac:dyDescent="0.25">
      <c r="A16" s="15">
        <v>6</v>
      </c>
      <c r="B16" s="16" t="s">
        <v>14</v>
      </c>
      <c r="C16" s="17">
        <v>1</v>
      </c>
      <c r="D16" s="17">
        <v>119000</v>
      </c>
      <c r="E16" s="17">
        <f t="shared" si="0"/>
        <v>119000</v>
      </c>
      <c r="F16" s="17">
        <v>8000</v>
      </c>
      <c r="G16" s="17">
        <f t="shared" si="1"/>
        <v>127000</v>
      </c>
      <c r="H16" s="18">
        <v>1</v>
      </c>
    </row>
    <row r="17" spans="1:8" ht="22.5" customHeight="1" x14ac:dyDescent="0.25">
      <c r="A17" s="15">
        <v>7</v>
      </c>
      <c r="B17" s="16" t="s">
        <v>15</v>
      </c>
      <c r="C17" s="17">
        <v>0.5</v>
      </c>
      <c r="D17" s="17">
        <v>110000</v>
      </c>
      <c r="E17" s="17">
        <f t="shared" si="0"/>
        <v>55000</v>
      </c>
      <c r="F17" s="17">
        <v>4000</v>
      </c>
      <c r="G17" s="17">
        <f t="shared" si="1"/>
        <v>59000</v>
      </c>
      <c r="H17" s="18">
        <v>1</v>
      </c>
    </row>
    <row r="18" spans="1:8" ht="20.25" customHeight="1" x14ac:dyDescent="0.25">
      <c r="A18" s="15">
        <v>8</v>
      </c>
      <c r="B18" s="16" t="s">
        <v>2</v>
      </c>
      <c r="C18" s="17">
        <v>0.5</v>
      </c>
      <c r="D18" s="17">
        <v>105000</v>
      </c>
      <c r="E18" s="17">
        <f t="shared" si="0"/>
        <v>52500</v>
      </c>
      <c r="F18" s="17">
        <v>4000</v>
      </c>
      <c r="G18" s="17">
        <f t="shared" si="1"/>
        <v>56500</v>
      </c>
      <c r="H18" s="18">
        <v>1</v>
      </c>
    </row>
    <row r="19" spans="1:8" x14ac:dyDescent="0.25">
      <c r="A19" s="15">
        <v>9</v>
      </c>
      <c r="B19" s="16" t="s">
        <v>3</v>
      </c>
      <c r="C19" s="17">
        <v>0.25</v>
      </c>
      <c r="D19" s="17">
        <v>100000</v>
      </c>
      <c r="E19" s="17">
        <f t="shared" si="0"/>
        <v>25000</v>
      </c>
      <c r="F19" s="17">
        <v>2000</v>
      </c>
      <c r="G19" s="17">
        <f t="shared" si="1"/>
        <v>27000</v>
      </c>
      <c r="H19" s="18">
        <v>1</v>
      </c>
    </row>
    <row r="20" spans="1:8" x14ac:dyDescent="0.25">
      <c r="A20" s="15">
        <v>10</v>
      </c>
      <c r="B20" s="16" t="s">
        <v>34</v>
      </c>
      <c r="C20" s="17">
        <v>0.25</v>
      </c>
      <c r="D20" s="17">
        <v>100000</v>
      </c>
      <c r="E20" s="17">
        <f t="shared" si="0"/>
        <v>25000</v>
      </c>
      <c r="F20" s="17">
        <v>2000</v>
      </c>
      <c r="G20" s="17">
        <f t="shared" si="1"/>
        <v>27000</v>
      </c>
      <c r="H20" s="18">
        <v>1</v>
      </c>
    </row>
    <row r="21" spans="1:8" x14ac:dyDescent="0.25">
      <c r="A21" s="15">
        <v>11</v>
      </c>
      <c r="B21" s="16" t="s">
        <v>33</v>
      </c>
      <c r="C21" s="17">
        <v>0.5</v>
      </c>
      <c r="D21" s="17">
        <v>92000</v>
      </c>
      <c r="E21" s="17">
        <f t="shared" si="0"/>
        <v>46000</v>
      </c>
      <c r="F21" s="17">
        <v>4000</v>
      </c>
      <c r="G21" s="17">
        <f t="shared" si="1"/>
        <v>50000</v>
      </c>
      <c r="H21" s="18">
        <v>1</v>
      </c>
    </row>
    <row r="22" spans="1:8" x14ac:dyDescent="0.25">
      <c r="A22" s="15">
        <v>12</v>
      </c>
      <c r="B22" s="16" t="s">
        <v>32</v>
      </c>
      <c r="C22" s="17">
        <v>1</v>
      </c>
      <c r="D22" s="17">
        <v>115000</v>
      </c>
      <c r="E22" s="17">
        <f t="shared" si="0"/>
        <v>115000</v>
      </c>
      <c r="F22" s="17">
        <v>8000</v>
      </c>
      <c r="G22" s="17">
        <f t="shared" si="1"/>
        <v>123000</v>
      </c>
      <c r="H22" s="18">
        <v>1</v>
      </c>
    </row>
    <row r="23" spans="1:8" x14ac:dyDescent="0.25">
      <c r="A23" s="15">
        <v>13</v>
      </c>
      <c r="B23" s="16" t="s">
        <v>5</v>
      </c>
      <c r="C23" s="17">
        <v>0.75</v>
      </c>
      <c r="D23" s="17">
        <v>100000</v>
      </c>
      <c r="E23" s="17">
        <f t="shared" si="0"/>
        <v>75000</v>
      </c>
      <c r="F23" s="17">
        <v>6000</v>
      </c>
      <c r="G23" s="17">
        <f t="shared" si="1"/>
        <v>81000</v>
      </c>
      <c r="H23" s="18">
        <v>1</v>
      </c>
    </row>
    <row r="24" spans="1:8" x14ac:dyDescent="0.25">
      <c r="A24" s="15">
        <v>14</v>
      </c>
      <c r="B24" s="16" t="s">
        <v>16</v>
      </c>
      <c r="C24" s="17">
        <v>3.36</v>
      </c>
      <c r="D24" s="17">
        <v>115000</v>
      </c>
      <c r="E24" s="17">
        <f t="shared" si="0"/>
        <v>386400</v>
      </c>
      <c r="F24" s="17">
        <v>24000</v>
      </c>
      <c r="G24" s="17">
        <f t="shared" si="1"/>
        <v>410400</v>
      </c>
      <c r="H24" s="18">
        <v>6</v>
      </c>
    </row>
    <row r="25" spans="1:8" ht="24" customHeight="1" x14ac:dyDescent="0.25">
      <c r="A25" s="15">
        <v>15</v>
      </c>
      <c r="B25" s="16" t="s">
        <v>17</v>
      </c>
      <c r="C25" s="17">
        <v>3</v>
      </c>
      <c r="D25" s="17">
        <v>100000</v>
      </c>
      <c r="E25" s="17">
        <f t="shared" si="0"/>
        <v>300000</v>
      </c>
      <c r="F25" s="17">
        <v>24000</v>
      </c>
      <c r="G25" s="17">
        <f t="shared" si="1"/>
        <v>324000</v>
      </c>
      <c r="H25" s="18">
        <v>3</v>
      </c>
    </row>
    <row r="26" spans="1:8" ht="20.25" customHeight="1" x14ac:dyDescent="0.25">
      <c r="A26" s="15">
        <v>16</v>
      </c>
      <c r="B26" s="16" t="s">
        <v>18</v>
      </c>
      <c r="C26" s="17">
        <v>0.5</v>
      </c>
      <c r="D26" s="17">
        <v>105000</v>
      </c>
      <c r="E26" s="17">
        <f t="shared" si="0"/>
        <v>52500</v>
      </c>
      <c r="F26" s="17">
        <v>4000</v>
      </c>
      <c r="G26" s="17">
        <f t="shared" si="1"/>
        <v>56500</v>
      </c>
      <c r="H26" s="18">
        <v>1</v>
      </c>
    </row>
    <row r="27" spans="1:8" ht="36" customHeight="1" x14ac:dyDescent="0.25">
      <c r="A27" s="15">
        <v>17</v>
      </c>
      <c r="B27" s="16" t="s">
        <v>6</v>
      </c>
      <c r="C27" s="17">
        <v>0.75</v>
      </c>
      <c r="D27" s="17">
        <v>100000</v>
      </c>
      <c r="E27" s="17">
        <f t="shared" si="0"/>
        <v>75000</v>
      </c>
      <c r="F27" s="17">
        <v>6000</v>
      </c>
      <c r="G27" s="17">
        <f t="shared" si="1"/>
        <v>81000</v>
      </c>
      <c r="H27" s="18">
        <v>1</v>
      </c>
    </row>
    <row r="28" spans="1:8" x14ac:dyDescent="0.25">
      <c r="A28" s="55"/>
      <c r="B28" s="57" t="s">
        <v>0</v>
      </c>
      <c r="C28" s="51">
        <f t="shared" ref="C28:H28" si="2">SUM(C11:C27)</f>
        <v>15.61</v>
      </c>
      <c r="D28" s="51">
        <f t="shared" si="2"/>
        <v>1883000</v>
      </c>
      <c r="E28" s="51">
        <f t="shared" si="2"/>
        <v>1748400</v>
      </c>
      <c r="F28" s="51">
        <f t="shared" si="2"/>
        <v>122000</v>
      </c>
      <c r="G28" s="51">
        <f t="shared" si="2"/>
        <v>1870400</v>
      </c>
      <c r="H28" s="53">
        <f t="shared" si="2"/>
        <v>24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D17" sqref="D17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136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137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151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172000</v>
      </c>
      <c r="E11" s="32">
        <f t="shared" ref="E11:E27" si="0">D11*C11</f>
        <v>172000</v>
      </c>
      <c r="F11" s="32">
        <v>8000</v>
      </c>
      <c r="G11" s="32">
        <f>SUM(E11:F11)</f>
        <v>180000</v>
      </c>
      <c r="H11" s="33">
        <v>1</v>
      </c>
    </row>
    <row r="12" spans="1:9" ht="28.5" customHeight="1" x14ac:dyDescent="0.25">
      <c r="A12" s="34">
        <v>2</v>
      </c>
      <c r="B12" s="16" t="s">
        <v>27</v>
      </c>
      <c r="C12" s="32">
        <v>0.5</v>
      </c>
      <c r="D12" s="32">
        <v>115000</v>
      </c>
      <c r="E12" s="32">
        <f t="shared" si="0"/>
        <v>57500</v>
      </c>
      <c r="F12" s="32">
        <v>4000</v>
      </c>
      <c r="G12" s="32">
        <f t="shared" ref="G12:G27" si="1">SUM(E12:F12)</f>
        <v>61500</v>
      </c>
      <c r="H12" s="33">
        <v>1</v>
      </c>
    </row>
    <row r="13" spans="1:9" ht="15.75" customHeight="1" x14ac:dyDescent="0.25">
      <c r="A13" s="34">
        <v>3</v>
      </c>
      <c r="B13" s="16" t="s">
        <v>11</v>
      </c>
      <c r="C13" s="32">
        <v>0.75</v>
      </c>
      <c r="D13" s="32">
        <v>100000</v>
      </c>
      <c r="E13" s="32">
        <f t="shared" si="0"/>
        <v>75000</v>
      </c>
      <c r="F13" s="32">
        <v>6000</v>
      </c>
      <c r="G13" s="32">
        <f t="shared" si="1"/>
        <v>81000</v>
      </c>
      <c r="H13" s="33">
        <v>1</v>
      </c>
    </row>
    <row r="14" spans="1:9" ht="15.75" customHeight="1" x14ac:dyDescent="0.25">
      <c r="A14" s="34">
        <v>4</v>
      </c>
      <c r="B14" s="16" t="s">
        <v>12</v>
      </c>
      <c r="C14" s="32">
        <v>0.5</v>
      </c>
      <c r="D14" s="32">
        <v>115000</v>
      </c>
      <c r="E14" s="32">
        <f t="shared" si="0"/>
        <v>57500</v>
      </c>
      <c r="F14" s="32">
        <v>4000</v>
      </c>
      <c r="G14" s="32">
        <f t="shared" si="1"/>
        <v>61500</v>
      </c>
      <c r="H14" s="33">
        <v>1</v>
      </c>
    </row>
    <row r="15" spans="1:9" ht="15.75" customHeight="1" x14ac:dyDescent="0.25">
      <c r="A15" s="34">
        <v>5</v>
      </c>
      <c r="B15" s="16" t="s">
        <v>13</v>
      </c>
      <c r="C15" s="32">
        <v>0.5</v>
      </c>
      <c r="D15" s="32">
        <v>120000</v>
      </c>
      <c r="E15" s="32">
        <f t="shared" si="0"/>
        <v>60000</v>
      </c>
      <c r="F15" s="32">
        <v>4000</v>
      </c>
      <c r="G15" s="32">
        <f t="shared" si="1"/>
        <v>64000</v>
      </c>
      <c r="H15" s="33">
        <v>1</v>
      </c>
    </row>
    <row r="16" spans="1:9" x14ac:dyDescent="0.25">
      <c r="A16" s="34">
        <v>6</v>
      </c>
      <c r="B16" s="16" t="s">
        <v>14</v>
      </c>
      <c r="C16" s="32">
        <v>1</v>
      </c>
      <c r="D16" s="32">
        <v>119000</v>
      </c>
      <c r="E16" s="32">
        <f t="shared" si="0"/>
        <v>119000</v>
      </c>
      <c r="F16" s="32">
        <v>8000</v>
      </c>
      <c r="G16" s="32">
        <f t="shared" si="1"/>
        <v>127000</v>
      </c>
      <c r="H16" s="33">
        <v>1</v>
      </c>
    </row>
    <row r="17" spans="1:8" ht="22.5" customHeight="1" x14ac:dyDescent="0.25">
      <c r="A17" s="34">
        <v>7</v>
      </c>
      <c r="B17" s="16" t="s">
        <v>15</v>
      </c>
      <c r="C17" s="32">
        <v>0.5</v>
      </c>
      <c r="D17" s="32">
        <v>110000</v>
      </c>
      <c r="E17" s="32">
        <f t="shared" si="0"/>
        <v>55000</v>
      </c>
      <c r="F17" s="32">
        <v>4000</v>
      </c>
      <c r="G17" s="32">
        <f t="shared" si="1"/>
        <v>59000</v>
      </c>
      <c r="H17" s="33">
        <v>1</v>
      </c>
    </row>
    <row r="18" spans="1:8" ht="20.25" customHeight="1" x14ac:dyDescent="0.25">
      <c r="A18" s="34">
        <v>8</v>
      </c>
      <c r="B18" s="16" t="s">
        <v>2</v>
      </c>
      <c r="C18" s="32">
        <v>0.5</v>
      </c>
      <c r="D18" s="32">
        <v>105000</v>
      </c>
      <c r="E18" s="32">
        <f t="shared" si="0"/>
        <v>52500</v>
      </c>
      <c r="F18" s="32">
        <v>4000</v>
      </c>
      <c r="G18" s="32">
        <f t="shared" si="1"/>
        <v>56500</v>
      </c>
      <c r="H18" s="33">
        <v>1</v>
      </c>
    </row>
    <row r="19" spans="1:8" x14ac:dyDescent="0.25">
      <c r="A19" s="34">
        <v>9</v>
      </c>
      <c r="B19" s="16" t="s">
        <v>3</v>
      </c>
      <c r="C19" s="32">
        <v>0.25</v>
      </c>
      <c r="D19" s="32">
        <v>100000</v>
      </c>
      <c r="E19" s="32">
        <f t="shared" si="0"/>
        <v>25000</v>
      </c>
      <c r="F19" s="32">
        <v>2000</v>
      </c>
      <c r="G19" s="32">
        <f t="shared" si="1"/>
        <v>27000</v>
      </c>
      <c r="H19" s="33">
        <v>1</v>
      </c>
    </row>
    <row r="20" spans="1:8" x14ac:dyDescent="0.25">
      <c r="A20" s="34">
        <v>10</v>
      </c>
      <c r="B20" s="16" t="s">
        <v>34</v>
      </c>
      <c r="C20" s="32">
        <v>0.25</v>
      </c>
      <c r="D20" s="32">
        <v>100000</v>
      </c>
      <c r="E20" s="32">
        <f t="shared" si="0"/>
        <v>25000</v>
      </c>
      <c r="F20" s="32">
        <v>2000</v>
      </c>
      <c r="G20" s="32">
        <f t="shared" si="1"/>
        <v>27000</v>
      </c>
      <c r="H20" s="33">
        <v>1</v>
      </c>
    </row>
    <row r="21" spans="1:8" x14ac:dyDescent="0.25">
      <c r="A21" s="34">
        <v>11</v>
      </c>
      <c r="B21" s="16" t="s">
        <v>33</v>
      </c>
      <c r="C21" s="32">
        <v>0.5</v>
      </c>
      <c r="D21" s="32">
        <v>92000</v>
      </c>
      <c r="E21" s="32">
        <f t="shared" si="0"/>
        <v>46000</v>
      </c>
      <c r="F21" s="32">
        <v>4000</v>
      </c>
      <c r="G21" s="32">
        <f t="shared" si="1"/>
        <v>50000</v>
      </c>
      <c r="H21" s="33">
        <v>1</v>
      </c>
    </row>
    <row r="22" spans="1:8" x14ac:dyDescent="0.25">
      <c r="A22" s="34">
        <v>12</v>
      </c>
      <c r="B22" s="16" t="s">
        <v>32</v>
      </c>
      <c r="C22" s="32">
        <v>1</v>
      </c>
      <c r="D22" s="32">
        <v>115000</v>
      </c>
      <c r="E22" s="32">
        <f t="shared" si="0"/>
        <v>115000</v>
      </c>
      <c r="F22" s="32">
        <v>8000</v>
      </c>
      <c r="G22" s="32">
        <f t="shared" si="1"/>
        <v>123000</v>
      </c>
      <c r="H22" s="33">
        <v>2</v>
      </c>
    </row>
    <row r="23" spans="1:8" x14ac:dyDescent="0.25">
      <c r="A23" s="34">
        <v>13</v>
      </c>
      <c r="B23" s="16" t="s">
        <v>5</v>
      </c>
      <c r="C23" s="32">
        <v>0.75</v>
      </c>
      <c r="D23" s="32">
        <v>100000</v>
      </c>
      <c r="E23" s="32">
        <f t="shared" si="0"/>
        <v>75000</v>
      </c>
      <c r="F23" s="32">
        <v>6000</v>
      </c>
      <c r="G23" s="32">
        <f t="shared" si="1"/>
        <v>81000</v>
      </c>
      <c r="H23" s="33">
        <v>1</v>
      </c>
    </row>
    <row r="24" spans="1:8" x14ac:dyDescent="0.25">
      <c r="A24" s="34">
        <v>14</v>
      </c>
      <c r="B24" s="16" t="s">
        <v>16</v>
      </c>
      <c r="C24" s="32">
        <v>3.36</v>
      </c>
      <c r="D24" s="32">
        <v>115000</v>
      </c>
      <c r="E24" s="32">
        <f t="shared" si="0"/>
        <v>386400</v>
      </c>
      <c r="F24" s="32">
        <v>24000</v>
      </c>
      <c r="G24" s="32">
        <f t="shared" si="1"/>
        <v>410400</v>
      </c>
      <c r="H24" s="33">
        <v>4</v>
      </c>
    </row>
    <row r="25" spans="1:8" ht="24" customHeight="1" x14ac:dyDescent="0.25">
      <c r="A25" s="34">
        <v>15</v>
      </c>
      <c r="B25" s="16" t="s">
        <v>17</v>
      </c>
      <c r="C25" s="32">
        <v>3</v>
      </c>
      <c r="D25" s="32">
        <v>100000</v>
      </c>
      <c r="E25" s="32">
        <f t="shared" si="0"/>
        <v>300000</v>
      </c>
      <c r="F25" s="32">
        <v>24000</v>
      </c>
      <c r="G25" s="32">
        <f t="shared" si="1"/>
        <v>324000</v>
      </c>
      <c r="H25" s="33">
        <v>3</v>
      </c>
    </row>
    <row r="26" spans="1:8" ht="20.25" customHeight="1" x14ac:dyDescent="0.25">
      <c r="A26" s="34">
        <v>16</v>
      </c>
      <c r="B26" s="16" t="s">
        <v>18</v>
      </c>
      <c r="C26" s="32">
        <v>0.5</v>
      </c>
      <c r="D26" s="32">
        <v>105000</v>
      </c>
      <c r="E26" s="32">
        <f t="shared" si="0"/>
        <v>52500</v>
      </c>
      <c r="F26" s="32">
        <v>4000</v>
      </c>
      <c r="G26" s="32">
        <f t="shared" si="1"/>
        <v>56500</v>
      </c>
      <c r="H26" s="33">
        <v>1</v>
      </c>
    </row>
    <row r="27" spans="1:8" ht="36" customHeight="1" x14ac:dyDescent="0.25">
      <c r="A27" s="34">
        <v>17</v>
      </c>
      <c r="B27" s="16" t="s">
        <v>6</v>
      </c>
      <c r="C27" s="32">
        <v>0.75</v>
      </c>
      <c r="D27" s="32">
        <v>100000</v>
      </c>
      <c r="E27" s="32">
        <f t="shared" si="0"/>
        <v>75000</v>
      </c>
      <c r="F27" s="32">
        <v>6000</v>
      </c>
      <c r="G27" s="32">
        <f t="shared" si="1"/>
        <v>81000</v>
      </c>
      <c r="H27" s="33">
        <v>1</v>
      </c>
    </row>
    <row r="28" spans="1:8" x14ac:dyDescent="0.25">
      <c r="A28" s="55"/>
      <c r="B28" s="57" t="s">
        <v>0</v>
      </c>
      <c r="C28" s="51">
        <f t="shared" ref="C28:H28" si="2">SUM(C11:C27)</f>
        <v>15.61</v>
      </c>
      <c r="D28" s="51">
        <f t="shared" si="2"/>
        <v>1883000</v>
      </c>
      <c r="E28" s="51">
        <f t="shared" si="2"/>
        <v>1748400</v>
      </c>
      <c r="F28" s="51">
        <f t="shared" si="2"/>
        <v>122000</v>
      </c>
      <c r="G28" s="51">
        <f t="shared" si="2"/>
        <v>1870400</v>
      </c>
      <c r="H28" s="53">
        <f t="shared" si="2"/>
        <v>23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138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139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116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145000</v>
      </c>
      <c r="E11" s="32">
        <f t="shared" ref="E11:E18" si="0">D11*C11</f>
        <v>145000</v>
      </c>
      <c r="F11" s="32">
        <v>8000</v>
      </c>
      <c r="G11" s="32">
        <f>SUM(E11:F11)</f>
        <v>153000</v>
      </c>
      <c r="H11" s="33">
        <v>1</v>
      </c>
    </row>
    <row r="12" spans="1:9" ht="28.5" customHeight="1" x14ac:dyDescent="0.25">
      <c r="A12" s="34">
        <v>2</v>
      </c>
      <c r="B12" s="16" t="s">
        <v>12</v>
      </c>
      <c r="C12" s="32">
        <v>1</v>
      </c>
      <c r="D12" s="32">
        <v>115000</v>
      </c>
      <c r="E12" s="32">
        <f t="shared" si="0"/>
        <v>115000</v>
      </c>
      <c r="F12" s="32">
        <v>8000</v>
      </c>
      <c r="G12" s="32">
        <f t="shared" ref="G12:G18" si="1">SUM(E12:F12)</f>
        <v>123000</v>
      </c>
      <c r="H12" s="33">
        <v>1</v>
      </c>
    </row>
    <row r="13" spans="1:9" ht="25.5" customHeight="1" x14ac:dyDescent="0.25">
      <c r="A13" s="34">
        <v>3</v>
      </c>
      <c r="B13" s="16" t="s">
        <v>140</v>
      </c>
      <c r="C13" s="32">
        <v>0.75</v>
      </c>
      <c r="D13" s="32">
        <v>100000</v>
      </c>
      <c r="E13" s="32">
        <f t="shared" si="0"/>
        <v>75000</v>
      </c>
      <c r="F13" s="32">
        <v>6000</v>
      </c>
      <c r="G13" s="32">
        <f t="shared" si="1"/>
        <v>81000</v>
      </c>
      <c r="H13" s="33">
        <v>1</v>
      </c>
    </row>
    <row r="14" spans="1:9" ht="24" customHeight="1" x14ac:dyDescent="0.25">
      <c r="A14" s="34">
        <v>4</v>
      </c>
      <c r="B14" s="16" t="s">
        <v>141</v>
      </c>
      <c r="C14" s="32">
        <v>1</v>
      </c>
      <c r="D14" s="32">
        <v>100000</v>
      </c>
      <c r="E14" s="32">
        <f t="shared" si="0"/>
        <v>100000</v>
      </c>
      <c r="F14" s="32">
        <v>8000</v>
      </c>
      <c r="G14" s="32">
        <f t="shared" si="1"/>
        <v>108000</v>
      </c>
      <c r="H14" s="33">
        <v>1</v>
      </c>
    </row>
    <row r="15" spans="1:9" ht="30" customHeight="1" x14ac:dyDescent="0.25">
      <c r="A15" s="34">
        <v>5</v>
      </c>
      <c r="B15" s="16" t="s">
        <v>142</v>
      </c>
      <c r="C15" s="32">
        <v>0.75</v>
      </c>
      <c r="D15" s="32">
        <v>100000</v>
      </c>
      <c r="E15" s="32">
        <f t="shared" si="0"/>
        <v>75000</v>
      </c>
      <c r="F15" s="32">
        <v>6000</v>
      </c>
      <c r="G15" s="32">
        <f t="shared" si="1"/>
        <v>81000</v>
      </c>
      <c r="H15" s="33">
        <v>1</v>
      </c>
    </row>
    <row r="16" spans="1:9" x14ac:dyDescent="0.25">
      <c r="A16" s="34">
        <v>6</v>
      </c>
      <c r="B16" s="16" t="s">
        <v>5</v>
      </c>
      <c r="C16" s="32">
        <v>1</v>
      </c>
      <c r="D16" s="32">
        <v>100000</v>
      </c>
      <c r="E16" s="32">
        <f t="shared" si="0"/>
        <v>100000</v>
      </c>
      <c r="F16" s="32">
        <v>8000</v>
      </c>
      <c r="G16" s="32">
        <f t="shared" si="1"/>
        <v>108000</v>
      </c>
      <c r="H16" s="33">
        <v>1</v>
      </c>
    </row>
    <row r="17" spans="1:8" ht="22.5" customHeight="1" x14ac:dyDescent="0.25">
      <c r="A17" s="34">
        <v>7</v>
      </c>
      <c r="B17" s="16" t="s">
        <v>23</v>
      </c>
      <c r="C17" s="32">
        <v>1</v>
      </c>
      <c r="D17" s="32">
        <v>100000</v>
      </c>
      <c r="E17" s="32">
        <f t="shared" si="0"/>
        <v>100000</v>
      </c>
      <c r="F17" s="32">
        <v>8000</v>
      </c>
      <c r="G17" s="32">
        <f t="shared" si="1"/>
        <v>108000</v>
      </c>
      <c r="H17" s="33">
        <v>1</v>
      </c>
    </row>
    <row r="18" spans="1:8" ht="20.25" customHeight="1" x14ac:dyDescent="0.25">
      <c r="A18" s="34">
        <v>8</v>
      </c>
      <c r="B18" s="16" t="s">
        <v>23</v>
      </c>
      <c r="C18" s="32">
        <v>1</v>
      </c>
      <c r="D18" s="32">
        <v>100000</v>
      </c>
      <c r="E18" s="32">
        <f t="shared" si="0"/>
        <v>100000</v>
      </c>
      <c r="F18" s="32">
        <v>8000</v>
      </c>
      <c r="G18" s="32">
        <f t="shared" si="1"/>
        <v>108000</v>
      </c>
      <c r="H18" s="33">
        <v>1</v>
      </c>
    </row>
    <row r="19" spans="1:8" x14ac:dyDescent="0.25">
      <c r="A19" s="55"/>
      <c r="B19" s="57" t="s">
        <v>0</v>
      </c>
      <c r="C19" s="51">
        <f t="shared" ref="C19:H19" si="2">SUM(C11:C18)</f>
        <v>7.5</v>
      </c>
      <c r="D19" s="51">
        <f t="shared" si="2"/>
        <v>860000</v>
      </c>
      <c r="E19" s="51">
        <f t="shared" si="2"/>
        <v>810000</v>
      </c>
      <c r="F19" s="51">
        <f t="shared" si="2"/>
        <v>60000</v>
      </c>
      <c r="G19" s="51">
        <f t="shared" si="2"/>
        <v>870000</v>
      </c>
      <c r="H19" s="53">
        <f t="shared" si="2"/>
        <v>8</v>
      </c>
    </row>
    <row r="20" spans="1:8" ht="15.75" thickBot="1" x14ac:dyDescent="0.3">
      <c r="A20" s="56"/>
      <c r="B20" s="58"/>
      <c r="C20" s="52"/>
      <c r="D20" s="52"/>
      <c r="E20" s="52"/>
      <c r="F20" s="52"/>
      <c r="G20" s="52"/>
      <c r="H20" s="54"/>
    </row>
  </sheetData>
  <mergeCells count="14">
    <mergeCell ref="F1:G1"/>
    <mergeCell ref="F19:F20"/>
    <mergeCell ref="G19:G20"/>
    <mergeCell ref="H19:H20"/>
    <mergeCell ref="F2:G4"/>
    <mergeCell ref="H2:I4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143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144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80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175000</v>
      </c>
      <c r="E11" s="32">
        <f t="shared" ref="E11:E22" si="0">D11*C11</f>
        <v>175000</v>
      </c>
      <c r="F11" s="32">
        <v>8000</v>
      </c>
      <c r="G11" s="32">
        <f>SUM(E11:F11)</f>
        <v>183000</v>
      </c>
      <c r="H11" s="33">
        <v>1</v>
      </c>
    </row>
    <row r="12" spans="1:9" ht="28.5" customHeight="1" x14ac:dyDescent="0.25">
      <c r="A12" s="34">
        <v>2</v>
      </c>
      <c r="B12" s="16" t="s">
        <v>12</v>
      </c>
      <c r="C12" s="32">
        <v>1</v>
      </c>
      <c r="D12" s="32">
        <v>115000</v>
      </c>
      <c r="E12" s="32">
        <f t="shared" si="0"/>
        <v>115000</v>
      </c>
      <c r="F12" s="32">
        <v>8000</v>
      </c>
      <c r="G12" s="32">
        <f t="shared" ref="G12:G22" si="1">SUM(E12:F12)</f>
        <v>123000</v>
      </c>
      <c r="H12" s="33">
        <v>1</v>
      </c>
    </row>
    <row r="13" spans="1:9" ht="25.5" customHeight="1" x14ac:dyDescent="0.25">
      <c r="A13" s="34">
        <v>3</v>
      </c>
      <c r="B13" s="16" t="s">
        <v>145</v>
      </c>
      <c r="C13" s="32">
        <v>1</v>
      </c>
      <c r="D13" s="32">
        <v>115000</v>
      </c>
      <c r="E13" s="32">
        <f t="shared" si="0"/>
        <v>115000</v>
      </c>
      <c r="F13" s="32">
        <v>8000</v>
      </c>
      <c r="G13" s="32">
        <f t="shared" si="1"/>
        <v>123000</v>
      </c>
      <c r="H13" s="33">
        <v>1</v>
      </c>
    </row>
    <row r="14" spans="1:9" ht="24" customHeight="1" x14ac:dyDescent="0.25">
      <c r="A14" s="34">
        <v>4</v>
      </c>
      <c r="B14" s="16" t="s">
        <v>134</v>
      </c>
      <c r="C14" s="32">
        <v>1</v>
      </c>
      <c r="D14" s="32">
        <v>105000</v>
      </c>
      <c r="E14" s="32">
        <f t="shared" si="0"/>
        <v>105000</v>
      </c>
      <c r="F14" s="32">
        <v>8000</v>
      </c>
      <c r="G14" s="32">
        <f t="shared" si="1"/>
        <v>113000</v>
      </c>
      <c r="H14" s="33">
        <v>1</v>
      </c>
    </row>
    <row r="15" spans="1:9" ht="21.75" customHeight="1" x14ac:dyDescent="0.25">
      <c r="A15" s="34">
        <v>5</v>
      </c>
      <c r="B15" s="16" t="s">
        <v>134</v>
      </c>
      <c r="C15" s="32">
        <v>1</v>
      </c>
      <c r="D15" s="32">
        <v>105000</v>
      </c>
      <c r="E15" s="32">
        <f t="shared" si="0"/>
        <v>105000</v>
      </c>
      <c r="F15" s="32">
        <v>8000</v>
      </c>
      <c r="G15" s="32">
        <f t="shared" si="1"/>
        <v>113000</v>
      </c>
      <c r="H15" s="33">
        <v>1</v>
      </c>
    </row>
    <row r="16" spans="1:9" ht="21" customHeight="1" x14ac:dyDescent="0.25">
      <c r="A16" s="34">
        <v>6</v>
      </c>
      <c r="B16" s="16" t="s">
        <v>134</v>
      </c>
      <c r="C16" s="32">
        <v>1</v>
      </c>
      <c r="D16" s="32">
        <v>105000</v>
      </c>
      <c r="E16" s="32">
        <f t="shared" si="0"/>
        <v>105000</v>
      </c>
      <c r="F16" s="32">
        <v>8000</v>
      </c>
      <c r="G16" s="32">
        <f t="shared" si="1"/>
        <v>113000</v>
      </c>
      <c r="H16" s="33">
        <v>1</v>
      </c>
    </row>
    <row r="17" spans="1:8" ht="22.5" customHeight="1" x14ac:dyDescent="0.25">
      <c r="A17" s="34">
        <v>7</v>
      </c>
      <c r="B17" s="16" t="s">
        <v>134</v>
      </c>
      <c r="C17" s="32">
        <v>1</v>
      </c>
      <c r="D17" s="32">
        <v>105000</v>
      </c>
      <c r="E17" s="32">
        <f t="shared" si="0"/>
        <v>105000</v>
      </c>
      <c r="F17" s="32">
        <v>8000</v>
      </c>
      <c r="G17" s="32">
        <f t="shared" si="1"/>
        <v>113000</v>
      </c>
      <c r="H17" s="33">
        <v>1</v>
      </c>
    </row>
    <row r="18" spans="1:8" ht="22.5" customHeight="1" x14ac:dyDescent="0.25">
      <c r="A18" s="34">
        <v>8</v>
      </c>
      <c r="B18" s="16" t="s">
        <v>146</v>
      </c>
      <c r="C18" s="32">
        <v>1</v>
      </c>
      <c r="D18" s="32">
        <v>105000</v>
      </c>
      <c r="E18" s="32">
        <f t="shared" si="0"/>
        <v>105000</v>
      </c>
      <c r="F18" s="32">
        <v>8000</v>
      </c>
      <c r="G18" s="32">
        <f t="shared" si="1"/>
        <v>113000</v>
      </c>
      <c r="H18" s="33">
        <v>1</v>
      </c>
    </row>
    <row r="19" spans="1:8" ht="22.5" customHeight="1" x14ac:dyDescent="0.25">
      <c r="A19" s="34">
        <v>9</v>
      </c>
      <c r="B19" s="16" t="s">
        <v>147</v>
      </c>
      <c r="C19" s="32">
        <v>1</v>
      </c>
      <c r="D19" s="32">
        <v>105000</v>
      </c>
      <c r="E19" s="32">
        <f t="shared" si="0"/>
        <v>105000</v>
      </c>
      <c r="F19" s="32">
        <v>8000</v>
      </c>
      <c r="G19" s="32">
        <f t="shared" si="1"/>
        <v>113000</v>
      </c>
      <c r="H19" s="33">
        <v>1</v>
      </c>
    </row>
    <row r="20" spans="1:8" ht="22.5" customHeight="1" x14ac:dyDescent="0.25">
      <c r="A20" s="34">
        <v>10</v>
      </c>
      <c r="B20" s="16" t="s">
        <v>148</v>
      </c>
      <c r="C20" s="32">
        <v>1</v>
      </c>
      <c r="D20" s="32">
        <v>105000</v>
      </c>
      <c r="E20" s="32">
        <f t="shared" si="0"/>
        <v>105000</v>
      </c>
      <c r="F20" s="32">
        <v>8000</v>
      </c>
      <c r="G20" s="32">
        <f t="shared" si="1"/>
        <v>113000</v>
      </c>
      <c r="H20" s="33">
        <v>1</v>
      </c>
    </row>
    <row r="21" spans="1:8" ht="22.5" customHeight="1" x14ac:dyDescent="0.25">
      <c r="A21" s="34">
        <v>11</v>
      </c>
      <c r="B21" s="16" t="s">
        <v>23</v>
      </c>
      <c r="C21" s="32">
        <v>1</v>
      </c>
      <c r="D21" s="32">
        <v>105000</v>
      </c>
      <c r="E21" s="32">
        <f t="shared" si="0"/>
        <v>105000</v>
      </c>
      <c r="F21" s="32">
        <v>8000</v>
      </c>
      <c r="G21" s="32">
        <f t="shared" si="1"/>
        <v>113000</v>
      </c>
      <c r="H21" s="33">
        <v>1</v>
      </c>
    </row>
    <row r="22" spans="1:8" ht="20.25" customHeight="1" x14ac:dyDescent="0.25">
      <c r="A22" s="34">
        <v>12</v>
      </c>
      <c r="B22" s="16" t="s">
        <v>147</v>
      </c>
      <c r="C22" s="32">
        <v>1</v>
      </c>
      <c r="D22" s="32">
        <v>95000</v>
      </c>
      <c r="E22" s="32">
        <f t="shared" si="0"/>
        <v>95000</v>
      </c>
      <c r="F22" s="32">
        <v>8000</v>
      </c>
      <c r="G22" s="32">
        <f t="shared" si="1"/>
        <v>103000</v>
      </c>
      <c r="H22" s="33">
        <v>1</v>
      </c>
    </row>
    <row r="23" spans="1:8" x14ac:dyDescent="0.25">
      <c r="A23" s="55"/>
      <c r="B23" s="57" t="s">
        <v>0</v>
      </c>
      <c r="C23" s="51">
        <f t="shared" ref="C23:H23" si="2">SUM(C11:C22)</f>
        <v>12</v>
      </c>
      <c r="D23" s="51">
        <f t="shared" si="2"/>
        <v>1340000</v>
      </c>
      <c r="E23" s="51">
        <f t="shared" si="2"/>
        <v>1340000</v>
      </c>
      <c r="F23" s="51">
        <f t="shared" si="2"/>
        <v>96000</v>
      </c>
      <c r="G23" s="51">
        <f t="shared" si="2"/>
        <v>1436000</v>
      </c>
      <c r="H23" s="53">
        <f t="shared" si="2"/>
        <v>12</v>
      </c>
    </row>
    <row r="24" spans="1:8" ht="15.75" thickBot="1" x14ac:dyDescent="0.3">
      <c r="A24" s="56"/>
      <c r="B24" s="58"/>
      <c r="C24" s="52"/>
      <c r="D24" s="52"/>
      <c r="E24" s="52"/>
      <c r="F24" s="52"/>
      <c r="G24" s="52"/>
      <c r="H24" s="54"/>
    </row>
  </sheetData>
  <mergeCells count="14">
    <mergeCell ref="F1:G1"/>
    <mergeCell ref="F23:F24"/>
    <mergeCell ref="G23:G24"/>
    <mergeCell ref="H23:H24"/>
    <mergeCell ref="F2:G4"/>
    <mergeCell ref="H2:I4"/>
    <mergeCell ref="A5:G6"/>
    <mergeCell ref="A7:I7"/>
    <mergeCell ref="A8:I8"/>
    <mergeCell ref="A23:A24"/>
    <mergeCell ref="B23:B24"/>
    <mergeCell ref="C23:C24"/>
    <mergeCell ref="D23:D24"/>
    <mergeCell ref="E23:E24"/>
  </mergeCells>
  <pageMargins left="0.7" right="0.7" top="0.75" bottom="0.75" header="0.3" footer="0.3"/>
  <pageSetup paperSize="9" scale="90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D26" sqref="D26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149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150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151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2" t="s">
        <v>10</v>
      </c>
      <c r="C11" s="35">
        <v>1</v>
      </c>
      <c r="D11" s="35">
        <v>172000</v>
      </c>
      <c r="E11" s="35">
        <f t="shared" ref="E11:E27" si="0">D11*C11</f>
        <v>172000</v>
      </c>
      <c r="F11" s="35">
        <v>8000</v>
      </c>
      <c r="G11" s="35">
        <f>SUM(E11:F11)</f>
        <v>180000</v>
      </c>
      <c r="H11" s="35">
        <v>1</v>
      </c>
    </row>
    <row r="12" spans="1:9" ht="28.5" customHeight="1" x14ac:dyDescent="0.25">
      <c r="A12" s="34">
        <v>2</v>
      </c>
      <c r="B12" s="2" t="s">
        <v>1</v>
      </c>
      <c r="C12" s="35">
        <v>1</v>
      </c>
      <c r="D12" s="35">
        <v>115000</v>
      </c>
      <c r="E12" s="35">
        <f t="shared" si="0"/>
        <v>115000</v>
      </c>
      <c r="F12" s="35">
        <v>8000</v>
      </c>
      <c r="G12" s="35">
        <f t="shared" ref="G12:G27" si="1">SUM(E12:F12)</f>
        <v>123000</v>
      </c>
      <c r="H12" s="35">
        <v>1</v>
      </c>
    </row>
    <row r="13" spans="1:9" ht="15.75" customHeight="1" x14ac:dyDescent="0.25">
      <c r="A13" s="34">
        <v>3</v>
      </c>
      <c r="B13" s="2" t="s">
        <v>11</v>
      </c>
      <c r="C13" s="35">
        <v>0.75</v>
      </c>
      <c r="D13" s="35">
        <v>100000</v>
      </c>
      <c r="E13" s="35">
        <f t="shared" si="0"/>
        <v>75000</v>
      </c>
      <c r="F13" s="35">
        <v>6000</v>
      </c>
      <c r="G13" s="35">
        <f t="shared" si="1"/>
        <v>81000</v>
      </c>
      <c r="H13" s="35">
        <v>1</v>
      </c>
    </row>
    <row r="14" spans="1:9" ht="15.75" customHeight="1" x14ac:dyDescent="0.25">
      <c r="A14" s="34">
        <v>4</v>
      </c>
      <c r="B14" s="2" t="s">
        <v>12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ht="15.75" customHeight="1" x14ac:dyDescent="0.25">
      <c r="A15" s="34">
        <v>5</v>
      </c>
      <c r="B15" s="2" t="s">
        <v>13</v>
      </c>
      <c r="C15" s="35">
        <v>0.5</v>
      </c>
      <c r="D15" s="35">
        <v>120000</v>
      </c>
      <c r="E15" s="35">
        <f t="shared" si="0"/>
        <v>60000</v>
      </c>
      <c r="F15" s="35">
        <v>4000</v>
      </c>
      <c r="G15" s="35">
        <f t="shared" si="1"/>
        <v>64000</v>
      </c>
      <c r="H15" s="35">
        <v>1</v>
      </c>
    </row>
    <row r="16" spans="1:9" x14ac:dyDescent="0.25">
      <c r="A16" s="34">
        <v>6</v>
      </c>
      <c r="B16" s="2" t="s">
        <v>14</v>
      </c>
      <c r="C16" s="35">
        <v>1</v>
      </c>
      <c r="D16" s="35">
        <v>119000</v>
      </c>
      <c r="E16" s="35">
        <f t="shared" si="0"/>
        <v>119000</v>
      </c>
      <c r="F16" s="35">
        <v>8000</v>
      </c>
      <c r="G16" s="35">
        <f t="shared" si="1"/>
        <v>127000</v>
      </c>
      <c r="H16" s="35">
        <v>1</v>
      </c>
    </row>
    <row r="17" spans="1:8" ht="22.5" customHeight="1" x14ac:dyDescent="0.25">
      <c r="A17" s="34">
        <v>7</v>
      </c>
      <c r="B17" s="2" t="s">
        <v>15</v>
      </c>
      <c r="C17" s="35">
        <v>1</v>
      </c>
      <c r="D17" s="35">
        <v>70000</v>
      </c>
      <c r="E17" s="35">
        <f t="shared" si="0"/>
        <v>70000</v>
      </c>
      <c r="F17" s="35">
        <v>8000</v>
      </c>
      <c r="G17" s="35">
        <f t="shared" si="1"/>
        <v>78000</v>
      </c>
      <c r="H17" s="35">
        <v>1</v>
      </c>
    </row>
    <row r="18" spans="1:8" ht="20.25" customHeight="1" x14ac:dyDescent="0.25">
      <c r="A18" s="34">
        <v>8</v>
      </c>
      <c r="B18" s="2" t="s">
        <v>2</v>
      </c>
      <c r="C18" s="35">
        <v>0.5</v>
      </c>
      <c r="D18" s="35">
        <v>105000</v>
      </c>
      <c r="E18" s="35">
        <f t="shared" si="0"/>
        <v>52500</v>
      </c>
      <c r="F18" s="35">
        <v>4000</v>
      </c>
      <c r="G18" s="35">
        <f t="shared" si="1"/>
        <v>56500</v>
      </c>
      <c r="H18" s="35">
        <v>1</v>
      </c>
    </row>
    <row r="19" spans="1:8" x14ac:dyDescent="0.25">
      <c r="A19" s="34">
        <v>9</v>
      </c>
      <c r="B19" s="2" t="s">
        <v>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10</v>
      </c>
      <c r="B20" s="2" t="s">
        <v>4</v>
      </c>
      <c r="C20" s="35">
        <v>0.25</v>
      </c>
      <c r="D20" s="35">
        <v>100000</v>
      </c>
      <c r="E20" s="35">
        <f t="shared" si="0"/>
        <v>25000</v>
      </c>
      <c r="F20" s="35">
        <v>2000</v>
      </c>
      <c r="G20" s="35">
        <f t="shared" si="1"/>
        <v>27000</v>
      </c>
      <c r="H20" s="35">
        <v>1</v>
      </c>
    </row>
    <row r="21" spans="1:8" x14ac:dyDescent="0.25">
      <c r="A21" s="34">
        <v>11</v>
      </c>
      <c r="B21" s="2" t="s">
        <v>165</v>
      </c>
      <c r="C21" s="35">
        <v>0.5</v>
      </c>
      <c r="D21" s="35">
        <v>92000</v>
      </c>
      <c r="E21" s="35">
        <f t="shared" si="0"/>
        <v>46000</v>
      </c>
      <c r="F21" s="35">
        <v>4000</v>
      </c>
      <c r="G21" s="35">
        <f t="shared" si="1"/>
        <v>50000</v>
      </c>
      <c r="H21" s="35">
        <v>1</v>
      </c>
    </row>
    <row r="22" spans="1:8" x14ac:dyDescent="0.25">
      <c r="A22" s="34">
        <v>12</v>
      </c>
      <c r="B22" s="2" t="s">
        <v>32</v>
      </c>
      <c r="C22" s="35">
        <v>1</v>
      </c>
      <c r="D22" s="35">
        <v>115000</v>
      </c>
      <c r="E22" s="35">
        <f t="shared" si="0"/>
        <v>115000</v>
      </c>
      <c r="F22" s="35">
        <v>8000</v>
      </c>
      <c r="G22" s="35">
        <f t="shared" si="1"/>
        <v>123000</v>
      </c>
      <c r="H22" s="35">
        <v>1</v>
      </c>
    </row>
    <row r="23" spans="1:8" x14ac:dyDescent="0.25">
      <c r="A23" s="34">
        <v>13</v>
      </c>
      <c r="B23" s="2" t="s">
        <v>5</v>
      </c>
      <c r="C23" s="35">
        <v>0.75</v>
      </c>
      <c r="D23" s="35">
        <v>100000</v>
      </c>
      <c r="E23" s="35">
        <f t="shared" si="0"/>
        <v>75000</v>
      </c>
      <c r="F23" s="35">
        <v>6000</v>
      </c>
      <c r="G23" s="35">
        <f t="shared" si="1"/>
        <v>81000</v>
      </c>
      <c r="H23" s="35">
        <v>1</v>
      </c>
    </row>
    <row r="24" spans="1:8" x14ac:dyDescent="0.25">
      <c r="A24" s="34">
        <v>14</v>
      </c>
      <c r="B24" s="2" t="s">
        <v>16</v>
      </c>
      <c r="C24" s="35">
        <v>4.4800000000000004</v>
      </c>
      <c r="D24" s="35">
        <v>115000</v>
      </c>
      <c r="E24" s="35">
        <f t="shared" si="0"/>
        <v>515200.00000000006</v>
      </c>
      <c r="F24" s="35">
        <v>32000</v>
      </c>
      <c r="G24" s="35">
        <f t="shared" si="1"/>
        <v>547200</v>
      </c>
      <c r="H24" s="35">
        <v>4</v>
      </c>
    </row>
    <row r="25" spans="1:8" ht="24" customHeight="1" x14ac:dyDescent="0.25">
      <c r="A25" s="34">
        <v>15</v>
      </c>
      <c r="B25" s="2" t="s">
        <v>17</v>
      </c>
      <c r="C25" s="35">
        <v>4</v>
      </c>
      <c r="D25" s="35">
        <v>100000</v>
      </c>
      <c r="E25" s="35">
        <f t="shared" si="0"/>
        <v>400000</v>
      </c>
      <c r="F25" s="35">
        <v>32000</v>
      </c>
      <c r="G25" s="35">
        <f t="shared" si="1"/>
        <v>432000</v>
      </c>
      <c r="H25" s="35">
        <v>4</v>
      </c>
    </row>
    <row r="26" spans="1:8" ht="20.25" customHeight="1" x14ac:dyDescent="0.25">
      <c r="A26" s="34">
        <v>16</v>
      </c>
      <c r="B26" s="2" t="s">
        <v>18</v>
      </c>
      <c r="C26" s="35">
        <v>0.75</v>
      </c>
      <c r="D26" s="35">
        <v>105000</v>
      </c>
      <c r="E26" s="35">
        <f t="shared" si="0"/>
        <v>78750</v>
      </c>
      <c r="F26" s="35">
        <v>6000</v>
      </c>
      <c r="G26" s="35">
        <f t="shared" si="1"/>
        <v>84750</v>
      </c>
      <c r="H26" s="35">
        <v>1</v>
      </c>
    </row>
    <row r="27" spans="1:8" ht="36" customHeight="1" x14ac:dyDescent="0.25">
      <c r="A27" s="34">
        <v>17</v>
      </c>
      <c r="B27" s="2" t="s">
        <v>6</v>
      </c>
      <c r="C27" s="35">
        <v>1</v>
      </c>
      <c r="D27" s="35">
        <v>100000</v>
      </c>
      <c r="E27" s="35">
        <f t="shared" si="0"/>
        <v>100000</v>
      </c>
      <c r="F27" s="35">
        <v>8000</v>
      </c>
      <c r="G27" s="35">
        <f t="shared" si="1"/>
        <v>108000</v>
      </c>
      <c r="H27" s="35">
        <v>1</v>
      </c>
    </row>
    <row r="28" spans="1:8" x14ac:dyDescent="0.25">
      <c r="A28" s="55"/>
      <c r="B28" s="57" t="s">
        <v>0</v>
      </c>
      <c r="C28" s="51">
        <f t="shared" ref="C28:H28" si="2">SUM(C11:C27)</f>
        <v>19.23</v>
      </c>
      <c r="D28" s="51">
        <f t="shared" si="2"/>
        <v>1843000</v>
      </c>
      <c r="E28" s="51">
        <f t="shared" si="2"/>
        <v>2100950</v>
      </c>
      <c r="F28" s="51">
        <f t="shared" si="2"/>
        <v>150000</v>
      </c>
      <c r="G28" s="51">
        <f t="shared" si="2"/>
        <v>2250950</v>
      </c>
      <c r="H28" s="53">
        <f t="shared" si="2"/>
        <v>23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D10" sqref="D10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152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199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120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120000</v>
      </c>
      <c r="E11" s="32">
        <f t="shared" ref="E11:E19" si="0">D11*C11</f>
        <v>120000</v>
      </c>
      <c r="F11" s="32">
        <v>8000</v>
      </c>
      <c r="G11" s="32">
        <f>SUM(E11:F11)</f>
        <v>128000</v>
      </c>
      <c r="H11" s="33">
        <v>1</v>
      </c>
    </row>
    <row r="12" spans="1:9" ht="28.5" customHeight="1" x14ac:dyDescent="0.25">
      <c r="A12" s="34">
        <v>2</v>
      </c>
      <c r="B12" s="16" t="s">
        <v>153</v>
      </c>
      <c r="C12" s="32">
        <v>1</v>
      </c>
      <c r="D12" s="32">
        <v>115000</v>
      </c>
      <c r="E12" s="32">
        <f t="shared" si="0"/>
        <v>115000</v>
      </c>
      <c r="F12" s="32">
        <v>8000</v>
      </c>
      <c r="G12" s="32">
        <f t="shared" ref="G12:G19" si="1">SUM(E12:F12)</f>
        <v>123000</v>
      </c>
      <c r="H12" s="33">
        <v>1</v>
      </c>
    </row>
    <row r="13" spans="1:9" ht="25.5" customHeight="1" x14ac:dyDescent="0.25">
      <c r="A13" s="34">
        <v>3</v>
      </c>
      <c r="B13" s="16" t="s">
        <v>118</v>
      </c>
      <c r="C13" s="32">
        <v>1</v>
      </c>
      <c r="D13" s="32">
        <v>100000</v>
      </c>
      <c r="E13" s="32">
        <f t="shared" si="0"/>
        <v>100000</v>
      </c>
      <c r="F13" s="32">
        <v>8000</v>
      </c>
      <c r="G13" s="32">
        <f t="shared" si="1"/>
        <v>108000</v>
      </c>
      <c r="H13" s="33">
        <v>1</v>
      </c>
    </row>
    <row r="14" spans="1:9" ht="24" customHeight="1" x14ac:dyDescent="0.25">
      <c r="A14" s="34">
        <v>4</v>
      </c>
      <c r="B14" s="16" t="s">
        <v>28</v>
      </c>
      <c r="C14" s="32">
        <v>1</v>
      </c>
      <c r="D14" s="32">
        <v>99000</v>
      </c>
      <c r="E14" s="32">
        <f t="shared" si="0"/>
        <v>99000</v>
      </c>
      <c r="F14" s="32">
        <v>8000</v>
      </c>
      <c r="G14" s="32">
        <f t="shared" si="1"/>
        <v>107000</v>
      </c>
      <c r="H14" s="33">
        <v>1</v>
      </c>
    </row>
    <row r="15" spans="1:9" ht="21.75" customHeight="1" x14ac:dyDescent="0.25">
      <c r="A15" s="34">
        <v>5</v>
      </c>
      <c r="B15" s="16" t="s">
        <v>12</v>
      </c>
      <c r="C15" s="32">
        <v>1</v>
      </c>
      <c r="D15" s="32">
        <v>99000</v>
      </c>
      <c r="E15" s="32">
        <f t="shared" si="0"/>
        <v>99000</v>
      </c>
      <c r="F15" s="32">
        <v>8000</v>
      </c>
      <c r="G15" s="32">
        <f t="shared" si="1"/>
        <v>107000</v>
      </c>
      <c r="H15" s="33">
        <v>1</v>
      </c>
    </row>
    <row r="16" spans="1:9" ht="21" customHeight="1" x14ac:dyDescent="0.25">
      <c r="A16" s="34">
        <v>6</v>
      </c>
      <c r="B16" s="16" t="s">
        <v>5</v>
      </c>
      <c r="C16" s="32">
        <v>1</v>
      </c>
      <c r="D16" s="32">
        <v>93000</v>
      </c>
      <c r="E16" s="32">
        <f t="shared" si="0"/>
        <v>93000</v>
      </c>
      <c r="F16" s="32">
        <v>8000</v>
      </c>
      <c r="G16" s="32">
        <f t="shared" si="1"/>
        <v>101000</v>
      </c>
      <c r="H16" s="33">
        <v>1</v>
      </c>
    </row>
    <row r="17" spans="1:8" ht="22.5" customHeight="1" x14ac:dyDescent="0.25">
      <c r="A17" s="34">
        <v>7</v>
      </c>
      <c r="B17" s="16" t="s">
        <v>23</v>
      </c>
      <c r="C17" s="32">
        <v>1</v>
      </c>
      <c r="D17" s="32">
        <v>93000</v>
      </c>
      <c r="E17" s="32">
        <f t="shared" si="0"/>
        <v>93000</v>
      </c>
      <c r="F17" s="32">
        <v>8000</v>
      </c>
      <c r="G17" s="32">
        <f t="shared" si="1"/>
        <v>101000</v>
      </c>
      <c r="H17" s="33">
        <v>1</v>
      </c>
    </row>
    <row r="18" spans="1:8" ht="22.5" customHeight="1" x14ac:dyDescent="0.25">
      <c r="A18" s="34">
        <v>8</v>
      </c>
      <c r="B18" s="16" t="s">
        <v>23</v>
      </c>
      <c r="C18" s="32">
        <v>1</v>
      </c>
      <c r="D18" s="32">
        <v>93000</v>
      </c>
      <c r="E18" s="32">
        <f t="shared" si="0"/>
        <v>93000</v>
      </c>
      <c r="F18" s="32">
        <v>8000</v>
      </c>
      <c r="G18" s="32">
        <f t="shared" si="1"/>
        <v>101000</v>
      </c>
      <c r="H18" s="33">
        <v>1</v>
      </c>
    </row>
    <row r="19" spans="1:8" ht="22.5" customHeight="1" x14ac:dyDescent="0.25">
      <c r="A19" s="34">
        <v>9</v>
      </c>
      <c r="B19" s="16" t="s">
        <v>23</v>
      </c>
      <c r="C19" s="32">
        <v>1</v>
      </c>
      <c r="D19" s="32">
        <v>93000</v>
      </c>
      <c r="E19" s="32">
        <f t="shared" si="0"/>
        <v>93000</v>
      </c>
      <c r="F19" s="32">
        <v>8000</v>
      </c>
      <c r="G19" s="32">
        <f t="shared" si="1"/>
        <v>101000</v>
      </c>
      <c r="H19" s="33">
        <v>1</v>
      </c>
    </row>
    <row r="20" spans="1:8" x14ac:dyDescent="0.25">
      <c r="A20" s="55"/>
      <c r="B20" s="57" t="s">
        <v>0</v>
      </c>
      <c r="C20" s="51">
        <f t="shared" ref="C20:H20" si="2">SUM(C11:C19)</f>
        <v>9</v>
      </c>
      <c r="D20" s="51">
        <f t="shared" si="2"/>
        <v>905000</v>
      </c>
      <c r="E20" s="51">
        <f t="shared" si="2"/>
        <v>905000</v>
      </c>
      <c r="F20" s="51">
        <f t="shared" si="2"/>
        <v>72000</v>
      </c>
      <c r="G20" s="51">
        <f t="shared" si="2"/>
        <v>977000</v>
      </c>
      <c r="H20" s="53">
        <f t="shared" si="2"/>
        <v>9</v>
      </c>
    </row>
    <row r="21" spans="1:8" ht="15.75" thickBot="1" x14ac:dyDescent="0.3">
      <c r="A21" s="56"/>
      <c r="B21" s="58"/>
      <c r="C21" s="52"/>
      <c r="D21" s="52"/>
      <c r="E21" s="52"/>
      <c r="F21" s="52"/>
      <c r="G21" s="52"/>
      <c r="H21" s="54"/>
    </row>
  </sheetData>
  <mergeCells count="14">
    <mergeCell ref="F1:G1"/>
    <mergeCell ref="F20:F21"/>
    <mergeCell ref="G20:G21"/>
    <mergeCell ref="H20:H21"/>
    <mergeCell ref="F2:G4"/>
    <mergeCell ref="H2:I4"/>
    <mergeCell ref="A5:G6"/>
    <mergeCell ref="A7:I7"/>
    <mergeCell ref="A8:I8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D26" sqref="D26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154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200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99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2" t="s">
        <v>10</v>
      </c>
      <c r="C11" s="35">
        <v>1</v>
      </c>
      <c r="D11" s="35">
        <v>172000</v>
      </c>
      <c r="E11" s="35">
        <f t="shared" ref="E11:E27" si="0">D11*C11</f>
        <v>172000</v>
      </c>
      <c r="F11" s="35">
        <v>8000</v>
      </c>
      <c r="G11" s="35">
        <f>SUM(E11:F11)</f>
        <v>180000</v>
      </c>
      <c r="H11" s="35">
        <v>1</v>
      </c>
    </row>
    <row r="12" spans="1:9" ht="28.5" customHeight="1" x14ac:dyDescent="0.25">
      <c r="A12" s="34">
        <v>2</v>
      </c>
      <c r="B12" s="2" t="s">
        <v>1</v>
      </c>
      <c r="C12" s="35">
        <v>1</v>
      </c>
      <c r="D12" s="35">
        <v>115000</v>
      </c>
      <c r="E12" s="35">
        <f t="shared" si="0"/>
        <v>115000</v>
      </c>
      <c r="F12" s="35">
        <v>8000</v>
      </c>
      <c r="G12" s="35">
        <f t="shared" ref="G12:G27" si="1">SUM(E12:F12)</f>
        <v>123000</v>
      </c>
      <c r="H12" s="35">
        <v>1</v>
      </c>
    </row>
    <row r="13" spans="1:9" ht="15.75" customHeight="1" x14ac:dyDescent="0.25">
      <c r="A13" s="34">
        <v>3</v>
      </c>
      <c r="B13" s="2" t="s">
        <v>11</v>
      </c>
      <c r="C13" s="35">
        <v>0.75</v>
      </c>
      <c r="D13" s="35">
        <v>100000</v>
      </c>
      <c r="E13" s="35">
        <f t="shared" si="0"/>
        <v>75000</v>
      </c>
      <c r="F13" s="35">
        <v>6000</v>
      </c>
      <c r="G13" s="35">
        <f t="shared" si="1"/>
        <v>81000</v>
      </c>
      <c r="H13" s="35">
        <v>1</v>
      </c>
    </row>
    <row r="14" spans="1:9" ht="15.75" customHeight="1" x14ac:dyDescent="0.25">
      <c r="A14" s="34">
        <v>4</v>
      </c>
      <c r="B14" s="2" t="s">
        <v>12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ht="15.75" customHeight="1" x14ac:dyDescent="0.25">
      <c r="A15" s="34">
        <v>5</v>
      </c>
      <c r="B15" s="2" t="s">
        <v>13</v>
      </c>
      <c r="C15" s="35">
        <v>0.5</v>
      </c>
      <c r="D15" s="35">
        <v>120000</v>
      </c>
      <c r="E15" s="35">
        <f t="shared" si="0"/>
        <v>60000</v>
      </c>
      <c r="F15" s="35">
        <v>4000</v>
      </c>
      <c r="G15" s="35">
        <f t="shared" si="1"/>
        <v>64000</v>
      </c>
      <c r="H15" s="35">
        <v>1</v>
      </c>
    </row>
    <row r="16" spans="1:9" x14ac:dyDescent="0.25">
      <c r="A16" s="34">
        <v>6</v>
      </c>
      <c r="B16" s="2" t="s">
        <v>14</v>
      </c>
      <c r="C16" s="35">
        <v>1</v>
      </c>
      <c r="D16" s="35">
        <v>119000</v>
      </c>
      <c r="E16" s="35">
        <f t="shared" si="0"/>
        <v>119000</v>
      </c>
      <c r="F16" s="35">
        <v>8000</v>
      </c>
      <c r="G16" s="35">
        <f t="shared" si="1"/>
        <v>127000</v>
      </c>
      <c r="H16" s="35">
        <v>1</v>
      </c>
    </row>
    <row r="17" spans="1:8" ht="22.5" customHeight="1" x14ac:dyDescent="0.25">
      <c r="A17" s="34">
        <v>7</v>
      </c>
      <c r="B17" s="2" t="s">
        <v>15</v>
      </c>
      <c r="C17" s="35">
        <v>1</v>
      </c>
      <c r="D17" s="35">
        <v>70000</v>
      </c>
      <c r="E17" s="35">
        <f t="shared" si="0"/>
        <v>70000</v>
      </c>
      <c r="F17" s="35">
        <v>8000</v>
      </c>
      <c r="G17" s="35">
        <f t="shared" si="1"/>
        <v>78000</v>
      </c>
      <c r="H17" s="35">
        <v>1</v>
      </c>
    </row>
    <row r="18" spans="1:8" ht="20.25" customHeight="1" x14ac:dyDescent="0.25">
      <c r="A18" s="34">
        <v>8</v>
      </c>
      <c r="B18" s="2" t="s">
        <v>2</v>
      </c>
      <c r="C18" s="35">
        <v>0.5</v>
      </c>
      <c r="D18" s="35">
        <v>105000</v>
      </c>
      <c r="E18" s="35">
        <f t="shared" si="0"/>
        <v>52500</v>
      </c>
      <c r="F18" s="35">
        <v>4000</v>
      </c>
      <c r="G18" s="35">
        <f t="shared" si="1"/>
        <v>56500</v>
      </c>
      <c r="H18" s="35">
        <v>1</v>
      </c>
    </row>
    <row r="19" spans="1:8" x14ac:dyDescent="0.25">
      <c r="A19" s="34">
        <v>9</v>
      </c>
      <c r="B19" s="2" t="s">
        <v>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10</v>
      </c>
      <c r="B20" s="2" t="s">
        <v>4</v>
      </c>
      <c r="C20" s="35">
        <v>0.25</v>
      </c>
      <c r="D20" s="35">
        <v>100000</v>
      </c>
      <c r="E20" s="35">
        <f t="shared" si="0"/>
        <v>25000</v>
      </c>
      <c r="F20" s="35">
        <v>2000</v>
      </c>
      <c r="G20" s="35">
        <f t="shared" si="1"/>
        <v>27000</v>
      </c>
      <c r="H20" s="35">
        <v>1</v>
      </c>
    </row>
    <row r="21" spans="1:8" x14ac:dyDescent="0.25">
      <c r="A21" s="34">
        <v>11</v>
      </c>
      <c r="B21" s="2" t="s">
        <v>165</v>
      </c>
      <c r="C21" s="35">
        <v>0.5</v>
      </c>
      <c r="D21" s="35">
        <v>92000</v>
      </c>
      <c r="E21" s="35">
        <f t="shared" si="0"/>
        <v>46000</v>
      </c>
      <c r="F21" s="35">
        <v>4000</v>
      </c>
      <c r="G21" s="35">
        <f t="shared" si="1"/>
        <v>50000</v>
      </c>
      <c r="H21" s="35">
        <v>1</v>
      </c>
    </row>
    <row r="22" spans="1:8" x14ac:dyDescent="0.25">
      <c r="A22" s="34">
        <v>12</v>
      </c>
      <c r="B22" s="2" t="s">
        <v>32</v>
      </c>
      <c r="C22" s="35">
        <v>1</v>
      </c>
      <c r="D22" s="35">
        <v>115000</v>
      </c>
      <c r="E22" s="35">
        <f t="shared" si="0"/>
        <v>115000</v>
      </c>
      <c r="F22" s="35">
        <v>8000</v>
      </c>
      <c r="G22" s="35">
        <f t="shared" si="1"/>
        <v>123000</v>
      </c>
      <c r="H22" s="35">
        <v>2</v>
      </c>
    </row>
    <row r="23" spans="1:8" x14ac:dyDescent="0.25">
      <c r="A23" s="34">
        <v>13</v>
      </c>
      <c r="B23" s="2" t="s">
        <v>5</v>
      </c>
      <c r="C23" s="35">
        <v>0.75</v>
      </c>
      <c r="D23" s="35">
        <v>100000</v>
      </c>
      <c r="E23" s="35">
        <f t="shared" si="0"/>
        <v>75000</v>
      </c>
      <c r="F23" s="35">
        <v>6000</v>
      </c>
      <c r="G23" s="35">
        <f t="shared" si="1"/>
        <v>81000</v>
      </c>
      <c r="H23" s="35">
        <v>1</v>
      </c>
    </row>
    <row r="24" spans="1:8" x14ac:dyDescent="0.25">
      <c r="A24" s="34">
        <v>14</v>
      </c>
      <c r="B24" s="2" t="s">
        <v>16</v>
      </c>
      <c r="C24" s="35">
        <v>5.6</v>
      </c>
      <c r="D24" s="35">
        <v>115000</v>
      </c>
      <c r="E24" s="35">
        <f t="shared" si="0"/>
        <v>644000</v>
      </c>
      <c r="F24" s="35">
        <v>40000</v>
      </c>
      <c r="G24" s="35">
        <f t="shared" si="1"/>
        <v>684000</v>
      </c>
      <c r="H24" s="35">
        <v>5</v>
      </c>
    </row>
    <row r="25" spans="1:8" ht="24" customHeight="1" x14ac:dyDescent="0.25">
      <c r="A25" s="34">
        <v>15</v>
      </c>
      <c r="B25" s="2" t="s">
        <v>17</v>
      </c>
      <c r="C25" s="35">
        <v>5</v>
      </c>
      <c r="D25" s="35">
        <v>100000</v>
      </c>
      <c r="E25" s="35">
        <f t="shared" si="0"/>
        <v>500000</v>
      </c>
      <c r="F25" s="35">
        <v>40000</v>
      </c>
      <c r="G25" s="35">
        <f t="shared" si="1"/>
        <v>540000</v>
      </c>
      <c r="H25" s="35">
        <v>5</v>
      </c>
    </row>
    <row r="26" spans="1:8" ht="20.25" customHeight="1" x14ac:dyDescent="0.25">
      <c r="A26" s="34">
        <v>16</v>
      </c>
      <c r="B26" s="2" t="s">
        <v>18</v>
      </c>
      <c r="C26" s="35">
        <v>0.75</v>
      </c>
      <c r="D26" s="35">
        <v>105000</v>
      </c>
      <c r="E26" s="35">
        <f t="shared" si="0"/>
        <v>78750</v>
      </c>
      <c r="F26" s="35">
        <v>6000</v>
      </c>
      <c r="G26" s="35">
        <f t="shared" si="1"/>
        <v>84750</v>
      </c>
      <c r="H26" s="35">
        <v>1</v>
      </c>
    </row>
    <row r="27" spans="1:8" ht="36" customHeight="1" x14ac:dyDescent="0.25">
      <c r="A27" s="34">
        <v>17</v>
      </c>
      <c r="B27" s="2" t="s">
        <v>6</v>
      </c>
      <c r="C27" s="35">
        <v>1</v>
      </c>
      <c r="D27" s="4">
        <v>100000</v>
      </c>
      <c r="E27" s="35">
        <f t="shared" si="0"/>
        <v>100000</v>
      </c>
      <c r="F27" s="35">
        <v>8000</v>
      </c>
      <c r="G27" s="35">
        <f t="shared" si="1"/>
        <v>108000</v>
      </c>
      <c r="H27" s="35">
        <v>1</v>
      </c>
    </row>
    <row r="28" spans="1:8" x14ac:dyDescent="0.25">
      <c r="A28" s="55"/>
      <c r="B28" s="57" t="s">
        <v>0</v>
      </c>
      <c r="C28" s="51">
        <f t="shared" ref="C28:H28" si="2">SUM(C11:C27)</f>
        <v>21.35</v>
      </c>
      <c r="D28" s="51">
        <f t="shared" si="2"/>
        <v>1843000</v>
      </c>
      <c r="E28" s="51">
        <f t="shared" si="2"/>
        <v>2329750</v>
      </c>
      <c r="F28" s="51">
        <f t="shared" si="2"/>
        <v>166000</v>
      </c>
      <c r="G28" s="51">
        <f t="shared" si="2"/>
        <v>2495750</v>
      </c>
      <c r="H28" s="53">
        <f t="shared" si="2"/>
        <v>26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J28" sqref="J28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155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156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158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90000</v>
      </c>
      <c r="E11" s="32">
        <f t="shared" ref="E11:E23" si="0">D11*C11</f>
        <v>90000</v>
      </c>
      <c r="F11" s="32">
        <v>8000</v>
      </c>
      <c r="G11" s="32">
        <f>SUM(E11:F11)</f>
        <v>98000</v>
      </c>
      <c r="H11" s="33">
        <v>1</v>
      </c>
    </row>
    <row r="12" spans="1:9" ht="28.5" customHeight="1" x14ac:dyDescent="0.25">
      <c r="A12" s="34">
        <v>2</v>
      </c>
      <c r="B12" s="16" t="s">
        <v>157</v>
      </c>
      <c r="C12" s="32">
        <v>0.85</v>
      </c>
      <c r="D12" s="32">
        <v>89647</v>
      </c>
      <c r="E12" s="40">
        <f t="shared" si="0"/>
        <v>76199.95</v>
      </c>
      <c r="F12" s="32">
        <v>6800</v>
      </c>
      <c r="G12" s="40">
        <f t="shared" ref="G12:G23" si="1">SUM(E12:F12)</f>
        <v>82999.95</v>
      </c>
      <c r="H12" s="33">
        <v>1</v>
      </c>
    </row>
    <row r="13" spans="1:9" ht="25.5" customHeight="1" x14ac:dyDescent="0.25">
      <c r="A13" s="34">
        <v>3</v>
      </c>
      <c r="B13" s="16" t="s">
        <v>12</v>
      </c>
      <c r="C13" s="32">
        <v>0.85</v>
      </c>
      <c r="D13" s="32">
        <v>89647</v>
      </c>
      <c r="E13" s="40">
        <f t="shared" si="0"/>
        <v>76199.95</v>
      </c>
      <c r="F13" s="32">
        <v>6800</v>
      </c>
      <c r="G13" s="40">
        <f t="shared" si="1"/>
        <v>82999.95</v>
      </c>
      <c r="H13" s="33">
        <v>1</v>
      </c>
    </row>
    <row r="14" spans="1:9" ht="24" customHeight="1" x14ac:dyDescent="0.25">
      <c r="A14" s="34">
        <v>4</v>
      </c>
      <c r="B14" s="16" t="s">
        <v>118</v>
      </c>
      <c r="C14" s="32">
        <v>0.5</v>
      </c>
      <c r="D14" s="32">
        <v>122000</v>
      </c>
      <c r="E14" s="32">
        <f t="shared" si="0"/>
        <v>61000</v>
      </c>
      <c r="F14" s="32">
        <v>4000</v>
      </c>
      <c r="G14" s="32">
        <f t="shared" si="1"/>
        <v>65000</v>
      </c>
      <c r="H14" s="33">
        <v>1</v>
      </c>
    </row>
    <row r="15" spans="1:9" ht="21.75" customHeight="1" x14ac:dyDescent="0.25">
      <c r="A15" s="34">
        <v>5</v>
      </c>
      <c r="B15" s="16" t="s">
        <v>124</v>
      </c>
      <c r="C15" s="32">
        <v>0.85</v>
      </c>
      <c r="D15" s="32">
        <v>89647</v>
      </c>
      <c r="E15" s="40">
        <f t="shared" si="0"/>
        <v>76199.95</v>
      </c>
      <c r="F15" s="32">
        <v>6800</v>
      </c>
      <c r="G15" s="40">
        <f t="shared" si="1"/>
        <v>82999.95</v>
      </c>
      <c r="H15" s="33">
        <v>1</v>
      </c>
    </row>
    <row r="16" spans="1:9" ht="21" customHeight="1" x14ac:dyDescent="0.25">
      <c r="A16" s="34">
        <v>6</v>
      </c>
      <c r="B16" s="16" t="s">
        <v>124</v>
      </c>
      <c r="C16" s="32">
        <v>0.5</v>
      </c>
      <c r="D16" s="32">
        <v>94000</v>
      </c>
      <c r="E16" s="32">
        <f t="shared" si="0"/>
        <v>47000</v>
      </c>
      <c r="F16" s="32">
        <v>4000</v>
      </c>
      <c r="G16" s="32">
        <f t="shared" si="1"/>
        <v>51000</v>
      </c>
      <c r="H16" s="33">
        <v>1</v>
      </c>
    </row>
    <row r="17" spans="1:8" ht="22.5" customHeight="1" x14ac:dyDescent="0.25">
      <c r="A17" s="34">
        <v>7</v>
      </c>
      <c r="B17" s="16" t="s">
        <v>23</v>
      </c>
      <c r="C17" s="32">
        <v>0.5</v>
      </c>
      <c r="D17" s="32">
        <v>94000</v>
      </c>
      <c r="E17" s="32">
        <f t="shared" si="0"/>
        <v>47000</v>
      </c>
      <c r="F17" s="32">
        <v>4000</v>
      </c>
      <c r="G17" s="32">
        <f t="shared" si="1"/>
        <v>51000</v>
      </c>
      <c r="H17" s="33">
        <v>1</v>
      </c>
    </row>
    <row r="18" spans="1:8" ht="22.5" customHeight="1" x14ac:dyDescent="0.25">
      <c r="A18" s="34">
        <v>8</v>
      </c>
      <c r="B18" s="16" t="s">
        <v>5</v>
      </c>
      <c r="C18" s="32">
        <v>0.5</v>
      </c>
      <c r="D18" s="32">
        <v>94000</v>
      </c>
      <c r="E18" s="32">
        <f t="shared" si="0"/>
        <v>47000</v>
      </c>
      <c r="F18" s="32">
        <v>4000</v>
      </c>
      <c r="G18" s="32">
        <f t="shared" si="1"/>
        <v>51000</v>
      </c>
      <c r="H18" s="33">
        <v>1</v>
      </c>
    </row>
    <row r="19" spans="1:8" ht="22.5" customHeight="1" x14ac:dyDescent="0.25">
      <c r="A19" s="34">
        <v>9</v>
      </c>
      <c r="B19" s="16" t="s">
        <v>5</v>
      </c>
      <c r="C19" s="32">
        <v>0.5</v>
      </c>
      <c r="D19" s="32">
        <v>94000</v>
      </c>
      <c r="E19" s="32">
        <f t="shared" si="0"/>
        <v>47000</v>
      </c>
      <c r="F19" s="32">
        <v>4000</v>
      </c>
      <c r="G19" s="32">
        <f t="shared" si="1"/>
        <v>51000</v>
      </c>
      <c r="H19" s="33">
        <v>1</v>
      </c>
    </row>
    <row r="20" spans="1:8" ht="22.5" customHeight="1" x14ac:dyDescent="0.25">
      <c r="A20" s="34">
        <v>10</v>
      </c>
      <c r="B20" s="16" t="s">
        <v>5</v>
      </c>
      <c r="C20" s="32">
        <v>0.5</v>
      </c>
      <c r="D20" s="32">
        <v>94000</v>
      </c>
      <c r="E20" s="32">
        <f t="shared" si="0"/>
        <v>47000</v>
      </c>
      <c r="F20" s="32">
        <v>4000</v>
      </c>
      <c r="G20" s="32">
        <f t="shared" si="1"/>
        <v>51000</v>
      </c>
      <c r="H20" s="33">
        <v>1</v>
      </c>
    </row>
    <row r="21" spans="1:8" ht="22.5" customHeight="1" x14ac:dyDescent="0.25">
      <c r="A21" s="34">
        <v>11</v>
      </c>
      <c r="B21" s="16" t="s">
        <v>63</v>
      </c>
      <c r="C21" s="32">
        <v>0.5</v>
      </c>
      <c r="D21" s="32">
        <v>94000</v>
      </c>
      <c r="E21" s="32">
        <f t="shared" si="0"/>
        <v>47000</v>
      </c>
      <c r="F21" s="32">
        <v>4000</v>
      </c>
      <c r="G21" s="32">
        <f t="shared" si="1"/>
        <v>51000</v>
      </c>
      <c r="H21" s="33">
        <v>1</v>
      </c>
    </row>
    <row r="22" spans="1:8" ht="22.5" customHeight="1" x14ac:dyDescent="0.25">
      <c r="A22" s="34">
        <v>12</v>
      </c>
      <c r="B22" s="16" t="s">
        <v>13</v>
      </c>
      <c r="C22" s="32">
        <v>0.5</v>
      </c>
      <c r="D22" s="32">
        <v>94000</v>
      </c>
      <c r="E22" s="32">
        <f t="shared" si="0"/>
        <v>47000</v>
      </c>
      <c r="F22" s="32">
        <v>4000</v>
      </c>
      <c r="G22" s="32">
        <f t="shared" si="1"/>
        <v>51000</v>
      </c>
      <c r="H22" s="33">
        <v>1</v>
      </c>
    </row>
    <row r="23" spans="1:8" ht="22.5" customHeight="1" x14ac:dyDescent="0.25">
      <c r="A23" s="34">
        <v>13</v>
      </c>
      <c r="B23" s="16" t="s">
        <v>23</v>
      </c>
      <c r="C23" s="32">
        <v>0.5</v>
      </c>
      <c r="D23" s="32">
        <v>112000</v>
      </c>
      <c r="E23" s="32">
        <f t="shared" si="0"/>
        <v>56000</v>
      </c>
      <c r="F23" s="32">
        <v>4000</v>
      </c>
      <c r="G23" s="32">
        <f t="shared" si="1"/>
        <v>60000</v>
      </c>
      <c r="H23" s="33">
        <v>1</v>
      </c>
    </row>
    <row r="24" spans="1:8" x14ac:dyDescent="0.25">
      <c r="A24" s="55"/>
      <c r="B24" s="57" t="s">
        <v>0</v>
      </c>
      <c r="C24" s="51">
        <f t="shared" ref="C24:H24" si="2">SUM(C11:C23)</f>
        <v>8.0500000000000007</v>
      </c>
      <c r="D24" s="51">
        <f t="shared" si="2"/>
        <v>1250941</v>
      </c>
      <c r="E24" s="74">
        <f t="shared" si="2"/>
        <v>764599.85000000009</v>
      </c>
      <c r="F24" s="51">
        <f t="shared" si="2"/>
        <v>64400</v>
      </c>
      <c r="G24" s="74">
        <f t="shared" si="2"/>
        <v>828999.85000000009</v>
      </c>
      <c r="H24" s="53">
        <f t="shared" si="2"/>
        <v>13</v>
      </c>
    </row>
    <row r="25" spans="1:8" ht="15.75" thickBot="1" x14ac:dyDescent="0.3">
      <c r="A25" s="56"/>
      <c r="B25" s="58"/>
      <c r="C25" s="52"/>
      <c r="D25" s="52"/>
      <c r="E25" s="75"/>
      <c r="F25" s="52"/>
      <c r="G25" s="75"/>
      <c r="H25" s="54"/>
    </row>
  </sheetData>
  <mergeCells count="14">
    <mergeCell ref="F1:G1"/>
    <mergeCell ref="F24:F25"/>
    <mergeCell ref="G24:G25"/>
    <mergeCell ref="H24:H25"/>
    <mergeCell ref="F2:G4"/>
    <mergeCell ref="H2:I4"/>
    <mergeCell ref="A5:G6"/>
    <mergeCell ref="A7:I7"/>
    <mergeCell ref="A8:I8"/>
    <mergeCell ref="A24:A25"/>
    <mergeCell ref="B24:B25"/>
    <mergeCell ref="C24:C25"/>
    <mergeCell ref="D24:D25"/>
    <mergeCell ref="E24:E25"/>
  </mergeCells>
  <pageMargins left="0.7" right="0.7" top="0.75" bottom="0.75" header="0.3" footer="0.3"/>
  <pageSetup paperSize="9" scale="8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159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160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161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98000</v>
      </c>
      <c r="E11" s="32">
        <f>D11*C11</f>
        <v>98000</v>
      </c>
      <c r="F11" s="32">
        <v>8000</v>
      </c>
      <c r="G11" s="32">
        <f>SUM(E11:F11)</f>
        <v>106000</v>
      </c>
      <c r="H11" s="33">
        <v>1</v>
      </c>
    </row>
    <row r="12" spans="1:9" ht="28.5" customHeight="1" x14ac:dyDescent="0.25">
      <c r="A12" s="34">
        <v>2</v>
      </c>
      <c r="B12" s="16" t="s">
        <v>12</v>
      </c>
      <c r="C12" s="32">
        <v>1</v>
      </c>
      <c r="D12" s="32">
        <v>97000</v>
      </c>
      <c r="E12" s="32">
        <f>D12*C12</f>
        <v>97000</v>
      </c>
      <c r="F12" s="32">
        <v>8000</v>
      </c>
      <c r="G12" s="32">
        <f>SUM(E12:F12)</f>
        <v>105000</v>
      </c>
      <c r="H12" s="33">
        <v>1</v>
      </c>
    </row>
    <row r="13" spans="1:9" ht="25.5" customHeight="1" x14ac:dyDescent="0.25">
      <c r="A13" s="34">
        <v>3</v>
      </c>
      <c r="B13" s="16" t="s">
        <v>28</v>
      </c>
      <c r="C13" s="32">
        <v>1</v>
      </c>
      <c r="D13" s="32">
        <v>97000</v>
      </c>
      <c r="E13" s="32">
        <f>D13*C13</f>
        <v>97000</v>
      </c>
      <c r="F13" s="32">
        <v>8000</v>
      </c>
      <c r="G13" s="32">
        <f>SUM(E13:F13)</f>
        <v>105000</v>
      </c>
      <c r="H13" s="33">
        <v>1</v>
      </c>
    </row>
    <row r="14" spans="1:9" ht="24" customHeight="1" x14ac:dyDescent="0.25">
      <c r="A14" s="34">
        <v>4</v>
      </c>
      <c r="B14" s="16" t="s">
        <v>23</v>
      </c>
      <c r="C14" s="32">
        <v>1</v>
      </c>
      <c r="D14" s="32">
        <v>90000</v>
      </c>
      <c r="E14" s="32">
        <f>D14*C14</f>
        <v>90000</v>
      </c>
      <c r="F14" s="32">
        <v>8000</v>
      </c>
      <c r="G14" s="32">
        <f>SUM(E14:F14)</f>
        <v>98000</v>
      </c>
      <c r="H14" s="33">
        <v>1</v>
      </c>
    </row>
    <row r="15" spans="1:9" ht="21" customHeight="1" x14ac:dyDescent="0.25">
      <c r="A15" s="34">
        <v>6</v>
      </c>
      <c r="B15" s="16" t="s">
        <v>5</v>
      </c>
      <c r="C15" s="32">
        <v>1</v>
      </c>
      <c r="D15" s="32">
        <v>90000</v>
      </c>
      <c r="E15" s="32">
        <f>D15*C15</f>
        <v>90000</v>
      </c>
      <c r="F15" s="32">
        <v>8000</v>
      </c>
      <c r="G15" s="32">
        <f>SUM(E15:F15)</f>
        <v>98000</v>
      </c>
      <c r="H15" s="33">
        <v>1</v>
      </c>
    </row>
    <row r="16" spans="1:9" x14ac:dyDescent="0.25">
      <c r="A16" s="55"/>
      <c r="B16" s="57" t="s">
        <v>0</v>
      </c>
      <c r="C16" s="51">
        <f t="shared" ref="C16:H16" si="0">SUM(C11:C15)</f>
        <v>5</v>
      </c>
      <c r="D16" s="51">
        <f t="shared" si="0"/>
        <v>472000</v>
      </c>
      <c r="E16" s="51">
        <f t="shared" si="0"/>
        <v>472000</v>
      </c>
      <c r="F16" s="51">
        <f t="shared" si="0"/>
        <v>40000</v>
      </c>
      <c r="G16" s="51">
        <f t="shared" si="0"/>
        <v>512000</v>
      </c>
      <c r="H16" s="53">
        <f t="shared" si="0"/>
        <v>5</v>
      </c>
    </row>
    <row r="17" spans="1:8" ht="15.75" thickBot="1" x14ac:dyDescent="0.3">
      <c r="A17" s="56"/>
      <c r="B17" s="58"/>
      <c r="C17" s="52"/>
      <c r="D17" s="52"/>
      <c r="E17" s="52"/>
      <c r="F17" s="52"/>
      <c r="G17" s="52"/>
      <c r="H17" s="54"/>
    </row>
  </sheetData>
  <mergeCells count="14">
    <mergeCell ref="F1:G1"/>
    <mergeCell ref="F16:F17"/>
    <mergeCell ref="G16:G17"/>
    <mergeCell ref="H16:H17"/>
    <mergeCell ref="F2:G4"/>
    <mergeCell ref="H2:I4"/>
    <mergeCell ref="A5:G6"/>
    <mergeCell ref="A7:I7"/>
    <mergeCell ref="A8:I8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163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164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2" t="s">
        <v>10</v>
      </c>
      <c r="C11" s="35">
        <v>1</v>
      </c>
      <c r="D11" s="35">
        <v>172000</v>
      </c>
      <c r="E11" s="35">
        <f t="shared" ref="E11:E27" si="0">D11*C11</f>
        <v>172000</v>
      </c>
      <c r="F11" s="35">
        <v>8000</v>
      </c>
      <c r="G11" s="35">
        <f>SUM(E11:F11)</f>
        <v>180000</v>
      </c>
      <c r="H11" s="35">
        <v>1</v>
      </c>
    </row>
    <row r="12" spans="1:9" ht="28.5" customHeight="1" x14ac:dyDescent="0.25">
      <c r="A12" s="34">
        <v>2</v>
      </c>
      <c r="B12" s="2" t="s">
        <v>1</v>
      </c>
      <c r="C12" s="35">
        <v>0.5</v>
      </c>
      <c r="D12" s="35">
        <v>115000</v>
      </c>
      <c r="E12" s="35">
        <f t="shared" si="0"/>
        <v>57500</v>
      </c>
      <c r="F12" s="35">
        <v>4000</v>
      </c>
      <c r="G12" s="35">
        <f t="shared" ref="G12:G27" si="1">SUM(E12:F12)</f>
        <v>61500</v>
      </c>
      <c r="H12" s="35">
        <v>1</v>
      </c>
    </row>
    <row r="13" spans="1:9" ht="15.75" customHeight="1" x14ac:dyDescent="0.25">
      <c r="A13" s="34">
        <v>3</v>
      </c>
      <c r="B13" s="2" t="s">
        <v>11</v>
      </c>
      <c r="C13" s="35">
        <v>0.75</v>
      </c>
      <c r="D13" s="35">
        <v>100000</v>
      </c>
      <c r="E13" s="35">
        <f t="shared" si="0"/>
        <v>75000</v>
      </c>
      <c r="F13" s="35">
        <v>6000</v>
      </c>
      <c r="G13" s="35">
        <f t="shared" si="1"/>
        <v>81000</v>
      </c>
      <c r="H13" s="35">
        <v>1</v>
      </c>
    </row>
    <row r="14" spans="1:9" ht="15.75" customHeight="1" x14ac:dyDescent="0.25">
      <c r="A14" s="34">
        <v>4</v>
      </c>
      <c r="B14" s="2" t="s">
        <v>12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ht="15.75" customHeight="1" x14ac:dyDescent="0.25">
      <c r="A15" s="34">
        <v>5</v>
      </c>
      <c r="B15" s="2" t="s">
        <v>13</v>
      </c>
      <c r="C15" s="35">
        <v>0.5</v>
      </c>
      <c r="D15" s="35">
        <v>120000</v>
      </c>
      <c r="E15" s="35">
        <f t="shared" si="0"/>
        <v>60000</v>
      </c>
      <c r="F15" s="35">
        <v>4000</v>
      </c>
      <c r="G15" s="35">
        <f t="shared" si="1"/>
        <v>64000</v>
      </c>
      <c r="H15" s="35">
        <v>1</v>
      </c>
    </row>
    <row r="16" spans="1:9" x14ac:dyDescent="0.25">
      <c r="A16" s="34">
        <v>6</v>
      </c>
      <c r="B16" s="2" t="s">
        <v>14</v>
      </c>
      <c r="C16" s="35">
        <v>1</v>
      </c>
      <c r="D16" s="35">
        <v>119000</v>
      </c>
      <c r="E16" s="35">
        <f t="shared" si="0"/>
        <v>119000</v>
      </c>
      <c r="F16" s="35">
        <v>8000</v>
      </c>
      <c r="G16" s="35">
        <f t="shared" si="1"/>
        <v>127000</v>
      </c>
      <c r="H16" s="35">
        <v>1</v>
      </c>
    </row>
    <row r="17" spans="1:8" ht="22.5" customHeight="1" x14ac:dyDescent="0.25">
      <c r="A17" s="34">
        <v>7</v>
      </c>
      <c r="B17" s="2" t="s">
        <v>15</v>
      </c>
      <c r="C17" s="35">
        <v>0.5</v>
      </c>
      <c r="D17" s="35">
        <v>110000</v>
      </c>
      <c r="E17" s="35">
        <f t="shared" si="0"/>
        <v>55000</v>
      </c>
      <c r="F17" s="35">
        <v>4000</v>
      </c>
      <c r="G17" s="35">
        <f t="shared" si="1"/>
        <v>59000</v>
      </c>
      <c r="H17" s="35">
        <v>1</v>
      </c>
    </row>
    <row r="18" spans="1:8" ht="20.25" customHeight="1" x14ac:dyDescent="0.25">
      <c r="A18" s="34">
        <v>8</v>
      </c>
      <c r="B18" s="2" t="s">
        <v>2</v>
      </c>
      <c r="C18" s="35">
        <v>0.5</v>
      </c>
      <c r="D18" s="35">
        <v>105000</v>
      </c>
      <c r="E18" s="35">
        <f t="shared" si="0"/>
        <v>52500</v>
      </c>
      <c r="F18" s="35">
        <v>4000</v>
      </c>
      <c r="G18" s="35">
        <f t="shared" si="1"/>
        <v>56500</v>
      </c>
      <c r="H18" s="35">
        <v>1</v>
      </c>
    </row>
    <row r="19" spans="1:8" x14ac:dyDescent="0.25">
      <c r="A19" s="34">
        <v>9</v>
      </c>
      <c r="B19" s="2" t="s">
        <v>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10</v>
      </c>
      <c r="B20" s="2" t="s">
        <v>34</v>
      </c>
      <c r="C20" s="35">
        <v>0.25</v>
      </c>
      <c r="D20" s="35">
        <v>100000</v>
      </c>
      <c r="E20" s="35">
        <f t="shared" si="0"/>
        <v>25000</v>
      </c>
      <c r="F20" s="35">
        <v>2000</v>
      </c>
      <c r="G20" s="35">
        <f t="shared" si="1"/>
        <v>27000</v>
      </c>
      <c r="H20" s="35">
        <v>1</v>
      </c>
    </row>
    <row r="21" spans="1:8" x14ac:dyDescent="0.25">
      <c r="A21" s="34">
        <v>11</v>
      </c>
      <c r="B21" s="2" t="s">
        <v>165</v>
      </c>
      <c r="C21" s="35">
        <v>0.5</v>
      </c>
      <c r="D21" s="35">
        <v>92000</v>
      </c>
      <c r="E21" s="35">
        <f t="shared" si="0"/>
        <v>46000</v>
      </c>
      <c r="F21" s="35">
        <v>4000</v>
      </c>
      <c r="G21" s="35">
        <f t="shared" si="1"/>
        <v>50000</v>
      </c>
      <c r="H21" s="35">
        <v>1</v>
      </c>
    </row>
    <row r="22" spans="1:8" x14ac:dyDescent="0.25">
      <c r="A22" s="34">
        <v>12</v>
      </c>
      <c r="B22" s="2" t="s">
        <v>32</v>
      </c>
      <c r="C22" s="35">
        <v>1</v>
      </c>
      <c r="D22" s="35">
        <v>115000</v>
      </c>
      <c r="E22" s="35">
        <f t="shared" si="0"/>
        <v>115000</v>
      </c>
      <c r="F22" s="35">
        <v>8000</v>
      </c>
      <c r="G22" s="35">
        <f t="shared" si="1"/>
        <v>123000</v>
      </c>
      <c r="H22" s="35">
        <v>1</v>
      </c>
    </row>
    <row r="23" spans="1:8" x14ac:dyDescent="0.25">
      <c r="A23" s="34">
        <v>13</v>
      </c>
      <c r="B23" s="2" t="s">
        <v>5</v>
      </c>
      <c r="C23" s="35">
        <v>0.75</v>
      </c>
      <c r="D23" s="35">
        <v>100000</v>
      </c>
      <c r="E23" s="35">
        <f t="shared" si="0"/>
        <v>75000</v>
      </c>
      <c r="F23" s="35">
        <v>6000</v>
      </c>
      <c r="G23" s="35">
        <f t="shared" si="1"/>
        <v>81000</v>
      </c>
      <c r="H23" s="35">
        <v>1</v>
      </c>
    </row>
    <row r="24" spans="1:8" x14ac:dyDescent="0.25">
      <c r="A24" s="34">
        <v>14</v>
      </c>
      <c r="B24" s="2" t="s">
        <v>16</v>
      </c>
      <c r="C24" s="35">
        <v>3.36</v>
      </c>
      <c r="D24" s="35">
        <v>115000</v>
      </c>
      <c r="E24" s="35">
        <f t="shared" si="0"/>
        <v>386400</v>
      </c>
      <c r="F24" s="35">
        <v>24000</v>
      </c>
      <c r="G24" s="35">
        <f t="shared" si="1"/>
        <v>410400</v>
      </c>
      <c r="H24" s="35">
        <v>6</v>
      </c>
    </row>
    <row r="25" spans="1:8" ht="24" customHeight="1" x14ac:dyDescent="0.25">
      <c r="A25" s="34">
        <v>15</v>
      </c>
      <c r="B25" s="2" t="s">
        <v>17</v>
      </c>
      <c r="C25" s="35">
        <v>3</v>
      </c>
      <c r="D25" s="35">
        <v>100000</v>
      </c>
      <c r="E25" s="35">
        <f t="shared" si="0"/>
        <v>300000</v>
      </c>
      <c r="F25" s="35">
        <v>24000</v>
      </c>
      <c r="G25" s="35">
        <f t="shared" si="1"/>
        <v>324000</v>
      </c>
      <c r="H25" s="35">
        <v>3</v>
      </c>
    </row>
    <row r="26" spans="1:8" ht="20.25" customHeight="1" x14ac:dyDescent="0.25">
      <c r="A26" s="34">
        <v>16</v>
      </c>
      <c r="B26" s="2" t="s">
        <v>18</v>
      </c>
      <c r="C26" s="35">
        <v>0.5</v>
      </c>
      <c r="D26" s="35">
        <v>105000</v>
      </c>
      <c r="E26" s="35">
        <f t="shared" si="0"/>
        <v>52500</v>
      </c>
      <c r="F26" s="35">
        <v>4000</v>
      </c>
      <c r="G26" s="35">
        <f t="shared" si="1"/>
        <v>56500</v>
      </c>
      <c r="H26" s="35">
        <v>1</v>
      </c>
    </row>
    <row r="27" spans="1:8" ht="36" customHeight="1" x14ac:dyDescent="0.25">
      <c r="A27" s="34">
        <v>17</v>
      </c>
      <c r="B27" s="2" t="s">
        <v>6</v>
      </c>
      <c r="C27" s="35">
        <v>0.75</v>
      </c>
      <c r="D27" s="35">
        <v>100000</v>
      </c>
      <c r="E27" s="35">
        <f t="shared" si="0"/>
        <v>75000</v>
      </c>
      <c r="F27" s="35">
        <v>6000</v>
      </c>
      <c r="G27" s="35">
        <f t="shared" si="1"/>
        <v>81000</v>
      </c>
      <c r="H27" s="35">
        <v>1</v>
      </c>
    </row>
    <row r="28" spans="1:8" x14ac:dyDescent="0.25">
      <c r="A28" s="55"/>
      <c r="B28" s="57" t="s">
        <v>0</v>
      </c>
      <c r="C28" s="51">
        <f t="shared" ref="C28:H28" si="2">SUM(C11:C27)</f>
        <v>15.61</v>
      </c>
      <c r="D28" s="51">
        <f t="shared" si="2"/>
        <v>1883000</v>
      </c>
      <c r="E28" s="51">
        <f t="shared" si="2"/>
        <v>1748400</v>
      </c>
      <c r="F28" s="51">
        <f t="shared" si="2"/>
        <v>122000</v>
      </c>
      <c r="G28" s="51">
        <f t="shared" si="2"/>
        <v>1870400</v>
      </c>
      <c r="H28" s="53">
        <f t="shared" si="2"/>
        <v>24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166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167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116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120000</v>
      </c>
      <c r="E11" s="32">
        <f t="shared" ref="E11:E18" si="0">D11*C11</f>
        <v>120000</v>
      </c>
      <c r="F11" s="32">
        <v>8000</v>
      </c>
      <c r="G11" s="32">
        <f>SUM(E11:F11)</f>
        <v>128000</v>
      </c>
      <c r="H11" s="33">
        <v>1</v>
      </c>
    </row>
    <row r="12" spans="1:9" ht="28.5" customHeight="1" x14ac:dyDescent="0.25">
      <c r="A12" s="34">
        <v>2</v>
      </c>
      <c r="B12" s="16" t="s">
        <v>12</v>
      </c>
      <c r="C12" s="32">
        <v>1</v>
      </c>
      <c r="D12" s="32">
        <v>89612</v>
      </c>
      <c r="E12" s="32">
        <f t="shared" si="0"/>
        <v>89612</v>
      </c>
      <c r="F12" s="32">
        <v>8000</v>
      </c>
      <c r="G12" s="32">
        <f t="shared" ref="G12:G18" si="1">SUM(E12:F12)</f>
        <v>97612</v>
      </c>
      <c r="H12" s="33">
        <v>1</v>
      </c>
    </row>
    <row r="13" spans="1:9" ht="25.5" customHeight="1" x14ac:dyDescent="0.25">
      <c r="A13" s="34">
        <v>3</v>
      </c>
      <c r="B13" s="16" t="s">
        <v>118</v>
      </c>
      <c r="C13" s="32">
        <v>1</v>
      </c>
      <c r="D13" s="32">
        <v>89612</v>
      </c>
      <c r="E13" s="32">
        <f t="shared" si="0"/>
        <v>89612</v>
      </c>
      <c r="F13" s="32">
        <v>8000</v>
      </c>
      <c r="G13" s="32">
        <f t="shared" si="1"/>
        <v>97612</v>
      </c>
      <c r="H13" s="33">
        <v>1</v>
      </c>
    </row>
    <row r="14" spans="1:9" ht="24" customHeight="1" x14ac:dyDescent="0.25">
      <c r="A14" s="34">
        <v>4</v>
      </c>
      <c r="B14" s="16" t="s">
        <v>118</v>
      </c>
      <c r="C14" s="32">
        <v>1</v>
      </c>
      <c r="D14" s="32">
        <v>89612</v>
      </c>
      <c r="E14" s="32">
        <f t="shared" si="0"/>
        <v>89612</v>
      </c>
      <c r="F14" s="32">
        <v>8000</v>
      </c>
      <c r="G14" s="32">
        <f t="shared" si="1"/>
        <v>97612</v>
      </c>
      <c r="H14" s="33">
        <v>1</v>
      </c>
    </row>
    <row r="15" spans="1:9" ht="21.75" customHeight="1" x14ac:dyDescent="0.25">
      <c r="A15" s="34">
        <v>5</v>
      </c>
      <c r="B15" s="16" t="s">
        <v>28</v>
      </c>
      <c r="C15" s="32">
        <v>1</v>
      </c>
      <c r="D15" s="32">
        <v>89612</v>
      </c>
      <c r="E15" s="32">
        <f t="shared" si="0"/>
        <v>89612</v>
      </c>
      <c r="F15" s="32">
        <v>8000</v>
      </c>
      <c r="G15" s="32">
        <f t="shared" si="1"/>
        <v>97612</v>
      </c>
      <c r="H15" s="33">
        <v>1</v>
      </c>
    </row>
    <row r="16" spans="1:9" ht="21" customHeight="1" x14ac:dyDescent="0.25">
      <c r="A16" s="34">
        <v>6</v>
      </c>
      <c r="B16" s="16" t="s">
        <v>54</v>
      </c>
      <c r="C16" s="32">
        <v>1</v>
      </c>
      <c r="D16" s="32">
        <v>89612</v>
      </c>
      <c r="E16" s="32">
        <f t="shared" si="0"/>
        <v>89612</v>
      </c>
      <c r="F16" s="32">
        <v>8000</v>
      </c>
      <c r="G16" s="32">
        <f t="shared" si="1"/>
        <v>97612</v>
      </c>
      <c r="H16" s="33">
        <v>1</v>
      </c>
    </row>
    <row r="17" spans="1:8" ht="22.5" customHeight="1" x14ac:dyDescent="0.25">
      <c r="A17" s="34">
        <v>7</v>
      </c>
      <c r="B17" s="16" t="s">
        <v>5</v>
      </c>
      <c r="C17" s="32">
        <v>1</v>
      </c>
      <c r="D17" s="32">
        <v>89612</v>
      </c>
      <c r="E17" s="32">
        <f t="shared" si="0"/>
        <v>89612</v>
      </c>
      <c r="F17" s="32">
        <v>8000</v>
      </c>
      <c r="G17" s="32">
        <f t="shared" si="1"/>
        <v>97612</v>
      </c>
      <c r="H17" s="33">
        <v>1</v>
      </c>
    </row>
    <row r="18" spans="1:8" ht="22.5" customHeight="1" x14ac:dyDescent="0.25">
      <c r="A18" s="34">
        <v>8</v>
      </c>
      <c r="B18" s="16" t="s">
        <v>23</v>
      </c>
      <c r="C18" s="32">
        <v>1</v>
      </c>
      <c r="D18" s="32">
        <v>89612</v>
      </c>
      <c r="E18" s="32">
        <f t="shared" si="0"/>
        <v>89612</v>
      </c>
      <c r="F18" s="32">
        <v>8000</v>
      </c>
      <c r="G18" s="32">
        <f t="shared" si="1"/>
        <v>97612</v>
      </c>
      <c r="H18" s="33">
        <v>1</v>
      </c>
    </row>
    <row r="19" spans="1:8" x14ac:dyDescent="0.25">
      <c r="A19" s="55"/>
      <c r="B19" s="57" t="s">
        <v>0</v>
      </c>
      <c r="C19" s="51">
        <f t="shared" ref="C19:H19" si="2">SUM(C11:C18)</f>
        <v>8</v>
      </c>
      <c r="D19" s="51">
        <f t="shared" si="2"/>
        <v>747284</v>
      </c>
      <c r="E19" s="51">
        <f t="shared" si="2"/>
        <v>747284</v>
      </c>
      <c r="F19" s="51">
        <f t="shared" si="2"/>
        <v>64000</v>
      </c>
      <c r="G19" s="51">
        <f t="shared" si="2"/>
        <v>811284</v>
      </c>
      <c r="H19" s="53">
        <f t="shared" si="2"/>
        <v>8</v>
      </c>
    </row>
    <row r="20" spans="1:8" ht="15.75" thickBot="1" x14ac:dyDescent="0.3">
      <c r="A20" s="56"/>
      <c r="B20" s="58"/>
      <c r="C20" s="52"/>
      <c r="D20" s="52"/>
      <c r="E20" s="52"/>
      <c r="F20" s="52"/>
      <c r="G20" s="52"/>
      <c r="H20" s="54"/>
    </row>
  </sheetData>
  <mergeCells count="14">
    <mergeCell ref="F1:G1"/>
    <mergeCell ref="F19:F20"/>
    <mergeCell ref="G19:G20"/>
    <mergeCell ref="H19:H20"/>
    <mergeCell ref="F2:G4"/>
    <mergeCell ref="H2:I4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H25" sqref="H2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38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39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15">
        <v>1</v>
      </c>
      <c r="B11" s="16" t="s">
        <v>10</v>
      </c>
      <c r="C11" s="17">
        <v>1</v>
      </c>
      <c r="D11" s="17">
        <v>172000</v>
      </c>
      <c r="E11" s="17">
        <f t="shared" ref="E11:E27" si="0">D11*C11</f>
        <v>172000</v>
      </c>
      <c r="F11" s="17">
        <v>8000</v>
      </c>
      <c r="G11" s="17">
        <f>SUM(E11:F11)</f>
        <v>180000</v>
      </c>
      <c r="H11" s="18">
        <v>1</v>
      </c>
    </row>
    <row r="12" spans="1:9" ht="28.5" customHeight="1" x14ac:dyDescent="0.25">
      <c r="A12" s="15">
        <v>2</v>
      </c>
      <c r="B12" s="16" t="s">
        <v>27</v>
      </c>
      <c r="C12" s="17">
        <v>0.5</v>
      </c>
      <c r="D12" s="17">
        <v>115000</v>
      </c>
      <c r="E12" s="17">
        <f t="shared" si="0"/>
        <v>57500</v>
      </c>
      <c r="F12" s="17">
        <v>4000</v>
      </c>
      <c r="G12" s="17">
        <f t="shared" ref="G12:G27" si="1">SUM(E12:F12)</f>
        <v>61500</v>
      </c>
      <c r="H12" s="18">
        <v>1</v>
      </c>
    </row>
    <row r="13" spans="1:9" ht="15.75" customHeight="1" x14ac:dyDescent="0.25">
      <c r="A13" s="15">
        <v>3</v>
      </c>
      <c r="B13" s="16" t="s">
        <v>11</v>
      </c>
      <c r="C13" s="17">
        <v>0.75</v>
      </c>
      <c r="D13" s="17">
        <v>100000</v>
      </c>
      <c r="E13" s="17">
        <f t="shared" si="0"/>
        <v>75000</v>
      </c>
      <c r="F13" s="17">
        <v>6000</v>
      </c>
      <c r="G13" s="17">
        <f t="shared" si="1"/>
        <v>81000</v>
      </c>
      <c r="H13" s="18">
        <v>1</v>
      </c>
    </row>
    <row r="14" spans="1:9" ht="15.75" customHeight="1" x14ac:dyDescent="0.25">
      <c r="A14" s="15">
        <v>4</v>
      </c>
      <c r="B14" s="16" t="s">
        <v>12</v>
      </c>
      <c r="C14" s="17">
        <v>0.5</v>
      </c>
      <c r="D14" s="17">
        <v>115000</v>
      </c>
      <c r="E14" s="17">
        <f t="shared" si="0"/>
        <v>57500</v>
      </c>
      <c r="F14" s="17">
        <v>4000</v>
      </c>
      <c r="G14" s="17">
        <f t="shared" si="1"/>
        <v>61500</v>
      </c>
      <c r="H14" s="18">
        <v>1</v>
      </c>
    </row>
    <row r="15" spans="1:9" ht="15.75" customHeight="1" x14ac:dyDescent="0.25">
      <c r="A15" s="15">
        <v>5</v>
      </c>
      <c r="B15" s="16" t="s">
        <v>13</v>
      </c>
      <c r="C15" s="17">
        <v>0.5</v>
      </c>
      <c r="D15" s="17">
        <v>120000</v>
      </c>
      <c r="E15" s="17">
        <f t="shared" si="0"/>
        <v>60000</v>
      </c>
      <c r="F15" s="17">
        <v>4000</v>
      </c>
      <c r="G15" s="17">
        <f t="shared" si="1"/>
        <v>64000</v>
      </c>
      <c r="H15" s="18">
        <v>1</v>
      </c>
    </row>
    <row r="16" spans="1:9" x14ac:dyDescent="0.25">
      <c r="A16" s="15">
        <v>6</v>
      </c>
      <c r="B16" s="16" t="s">
        <v>14</v>
      </c>
      <c r="C16" s="17">
        <v>1</v>
      </c>
      <c r="D16" s="17">
        <v>119000</v>
      </c>
      <c r="E16" s="17">
        <f t="shared" si="0"/>
        <v>119000</v>
      </c>
      <c r="F16" s="17">
        <v>8000</v>
      </c>
      <c r="G16" s="17">
        <f t="shared" si="1"/>
        <v>127000</v>
      </c>
      <c r="H16" s="18">
        <v>1</v>
      </c>
    </row>
    <row r="17" spans="1:8" ht="22.5" customHeight="1" x14ac:dyDescent="0.25">
      <c r="A17" s="15">
        <v>7</v>
      </c>
      <c r="B17" s="16" t="s">
        <v>15</v>
      </c>
      <c r="C17" s="17">
        <v>0.5</v>
      </c>
      <c r="D17" s="17">
        <v>110000</v>
      </c>
      <c r="E17" s="17">
        <f t="shared" si="0"/>
        <v>55000</v>
      </c>
      <c r="F17" s="17">
        <v>4000</v>
      </c>
      <c r="G17" s="17">
        <f t="shared" si="1"/>
        <v>59000</v>
      </c>
      <c r="H17" s="18">
        <v>1</v>
      </c>
    </row>
    <row r="18" spans="1:8" ht="20.25" customHeight="1" x14ac:dyDescent="0.25">
      <c r="A18" s="15">
        <v>8</v>
      </c>
      <c r="B18" s="16" t="s">
        <v>2</v>
      </c>
      <c r="C18" s="17">
        <v>0.5</v>
      </c>
      <c r="D18" s="17">
        <v>105000</v>
      </c>
      <c r="E18" s="17">
        <f t="shared" si="0"/>
        <v>52500</v>
      </c>
      <c r="F18" s="17">
        <v>4000</v>
      </c>
      <c r="G18" s="17">
        <f t="shared" si="1"/>
        <v>56500</v>
      </c>
      <c r="H18" s="18">
        <v>1</v>
      </c>
    </row>
    <row r="19" spans="1:8" x14ac:dyDescent="0.25">
      <c r="A19" s="15">
        <v>9</v>
      </c>
      <c r="B19" s="16" t="s">
        <v>3</v>
      </c>
      <c r="C19" s="17">
        <v>0.25</v>
      </c>
      <c r="D19" s="17">
        <v>100000</v>
      </c>
      <c r="E19" s="17">
        <f t="shared" si="0"/>
        <v>25000</v>
      </c>
      <c r="F19" s="17">
        <v>2000</v>
      </c>
      <c r="G19" s="17">
        <f t="shared" si="1"/>
        <v>27000</v>
      </c>
      <c r="H19" s="18">
        <v>1</v>
      </c>
    </row>
    <row r="20" spans="1:8" x14ac:dyDescent="0.25">
      <c r="A20" s="15">
        <v>10</v>
      </c>
      <c r="B20" s="16" t="s">
        <v>34</v>
      </c>
      <c r="C20" s="17">
        <v>0.25</v>
      </c>
      <c r="D20" s="17">
        <v>100000</v>
      </c>
      <c r="E20" s="17">
        <f t="shared" si="0"/>
        <v>25000</v>
      </c>
      <c r="F20" s="17">
        <v>2000</v>
      </c>
      <c r="G20" s="17">
        <f t="shared" si="1"/>
        <v>27000</v>
      </c>
      <c r="H20" s="18">
        <v>1</v>
      </c>
    </row>
    <row r="21" spans="1:8" x14ac:dyDescent="0.25">
      <c r="A21" s="15">
        <v>11</v>
      </c>
      <c r="B21" s="16" t="s">
        <v>33</v>
      </c>
      <c r="C21" s="17">
        <v>0.5</v>
      </c>
      <c r="D21" s="17">
        <v>92000</v>
      </c>
      <c r="E21" s="17">
        <f t="shared" si="0"/>
        <v>46000</v>
      </c>
      <c r="F21" s="17">
        <v>4000</v>
      </c>
      <c r="G21" s="17">
        <f t="shared" si="1"/>
        <v>50000</v>
      </c>
      <c r="H21" s="18">
        <v>1</v>
      </c>
    </row>
    <row r="22" spans="1:8" x14ac:dyDescent="0.25">
      <c r="A22" s="15">
        <v>12</v>
      </c>
      <c r="B22" s="16" t="s">
        <v>32</v>
      </c>
      <c r="C22" s="17">
        <v>1</v>
      </c>
      <c r="D22" s="17">
        <v>115000</v>
      </c>
      <c r="E22" s="17">
        <f t="shared" si="0"/>
        <v>115000</v>
      </c>
      <c r="F22" s="17">
        <v>8000</v>
      </c>
      <c r="G22" s="17">
        <f t="shared" si="1"/>
        <v>123000</v>
      </c>
      <c r="H22" s="18">
        <v>1</v>
      </c>
    </row>
    <row r="23" spans="1:8" x14ac:dyDescent="0.25">
      <c r="A23" s="15">
        <v>13</v>
      </c>
      <c r="B23" s="16" t="s">
        <v>5</v>
      </c>
      <c r="C23" s="17">
        <v>0.75</v>
      </c>
      <c r="D23" s="17">
        <v>100000</v>
      </c>
      <c r="E23" s="17">
        <f t="shared" si="0"/>
        <v>75000</v>
      </c>
      <c r="F23" s="17">
        <v>6000</v>
      </c>
      <c r="G23" s="17">
        <f t="shared" si="1"/>
        <v>81000</v>
      </c>
      <c r="H23" s="18">
        <v>1</v>
      </c>
    </row>
    <row r="24" spans="1:8" x14ac:dyDescent="0.25">
      <c r="A24" s="15">
        <v>14</v>
      </c>
      <c r="B24" s="16" t="s">
        <v>16</v>
      </c>
      <c r="C24" s="17">
        <v>3.36</v>
      </c>
      <c r="D24" s="17">
        <v>115000</v>
      </c>
      <c r="E24" s="17">
        <f t="shared" si="0"/>
        <v>386400</v>
      </c>
      <c r="F24" s="17">
        <v>24000</v>
      </c>
      <c r="G24" s="17">
        <f t="shared" si="1"/>
        <v>410400</v>
      </c>
      <c r="H24" s="18">
        <v>6</v>
      </c>
    </row>
    <row r="25" spans="1:8" ht="24" customHeight="1" x14ac:dyDescent="0.25">
      <c r="A25" s="15">
        <v>15</v>
      </c>
      <c r="B25" s="16" t="s">
        <v>17</v>
      </c>
      <c r="C25" s="17">
        <v>3</v>
      </c>
      <c r="D25" s="17">
        <v>100000</v>
      </c>
      <c r="E25" s="17">
        <f t="shared" si="0"/>
        <v>300000</v>
      </c>
      <c r="F25" s="17">
        <v>24000</v>
      </c>
      <c r="G25" s="17">
        <f t="shared" si="1"/>
        <v>324000</v>
      </c>
      <c r="H25" s="18">
        <v>3</v>
      </c>
    </row>
    <row r="26" spans="1:8" ht="20.25" customHeight="1" x14ac:dyDescent="0.25">
      <c r="A26" s="15">
        <v>16</v>
      </c>
      <c r="B26" s="16" t="s">
        <v>18</v>
      </c>
      <c r="C26" s="17">
        <v>0.5</v>
      </c>
      <c r="D26" s="17">
        <v>105000</v>
      </c>
      <c r="E26" s="17">
        <f t="shared" si="0"/>
        <v>52500</v>
      </c>
      <c r="F26" s="17">
        <v>4000</v>
      </c>
      <c r="G26" s="17">
        <f t="shared" si="1"/>
        <v>56500</v>
      </c>
      <c r="H26" s="18">
        <v>1</v>
      </c>
    </row>
    <row r="27" spans="1:8" ht="36" customHeight="1" x14ac:dyDescent="0.25">
      <c r="A27" s="15">
        <v>17</v>
      </c>
      <c r="B27" s="16" t="s">
        <v>6</v>
      </c>
      <c r="C27" s="17">
        <v>0.75</v>
      </c>
      <c r="D27" s="17">
        <v>100000</v>
      </c>
      <c r="E27" s="17">
        <f t="shared" si="0"/>
        <v>75000</v>
      </c>
      <c r="F27" s="17">
        <v>6000</v>
      </c>
      <c r="G27" s="17">
        <f t="shared" si="1"/>
        <v>81000</v>
      </c>
      <c r="H27" s="18">
        <v>1</v>
      </c>
    </row>
    <row r="28" spans="1:8" x14ac:dyDescent="0.25">
      <c r="A28" s="55"/>
      <c r="B28" s="57" t="s">
        <v>0</v>
      </c>
      <c r="C28" s="51">
        <f t="shared" ref="C28:H28" si="2">SUM(C11:C27)</f>
        <v>15.61</v>
      </c>
      <c r="D28" s="51">
        <f t="shared" si="2"/>
        <v>1883000</v>
      </c>
      <c r="E28" s="51">
        <f t="shared" si="2"/>
        <v>1748400</v>
      </c>
      <c r="F28" s="51">
        <f t="shared" si="2"/>
        <v>122000</v>
      </c>
      <c r="G28" s="51">
        <f t="shared" si="2"/>
        <v>1870400</v>
      </c>
      <c r="H28" s="53">
        <f t="shared" si="2"/>
        <v>24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168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169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172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250000</v>
      </c>
      <c r="E11" s="32">
        <f t="shared" ref="E11:E20" si="0">D11*C11</f>
        <v>250000</v>
      </c>
      <c r="F11" s="32">
        <v>8000</v>
      </c>
      <c r="G11" s="32">
        <f>SUM(E11:F11)</f>
        <v>258000</v>
      </c>
      <c r="H11" s="33">
        <v>1</v>
      </c>
    </row>
    <row r="12" spans="1:9" ht="28.5" customHeight="1" x14ac:dyDescent="0.25">
      <c r="A12" s="34">
        <v>2</v>
      </c>
      <c r="B12" s="16" t="s">
        <v>145</v>
      </c>
      <c r="C12" s="32">
        <v>1</v>
      </c>
      <c r="D12" s="32">
        <v>160000</v>
      </c>
      <c r="E12" s="32">
        <f t="shared" si="0"/>
        <v>160000</v>
      </c>
      <c r="F12" s="32">
        <v>8000</v>
      </c>
      <c r="G12" s="32">
        <f t="shared" ref="G12:G20" si="1">SUM(E12:F12)</f>
        <v>168000</v>
      </c>
      <c r="H12" s="33">
        <v>1</v>
      </c>
    </row>
    <row r="13" spans="1:9" ht="25.5" customHeight="1" x14ac:dyDescent="0.25">
      <c r="A13" s="34">
        <v>3</v>
      </c>
      <c r="B13" s="16" t="s">
        <v>12</v>
      </c>
      <c r="C13" s="32">
        <v>1</v>
      </c>
      <c r="D13" s="32">
        <v>145000</v>
      </c>
      <c r="E13" s="32">
        <f t="shared" si="0"/>
        <v>145000</v>
      </c>
      <c r="F13" s="32">
        <v>8000</v>
      </c>
      <c r="G13" s="32">
        <f t="shared" si="1"/>
        <v>153000</v>
      </c>
      <c r="H13" s="33">
        <v>1</v>
      </c>
    </row>
    <row r="14" spans="1:9" ht="24" customHeight="1" x14ac:dyDescent="0.25">
      <c r="A14" s="34">
        <v>4</v>
      </c>
      <c r="B14" s="16" t="s">
        <v>170</v>
      </c>
      <c r="C14" s="32">
        <v>1</v>
      </c>
      <c r="D14" s="32">
        <v>125000</v>
      </c>
      <c r="E14" s="32">
        <f t="shared" si="0"/>
        <v>125000</v>
      </c>
      <c r="F14" s="32">
        <v>8000</v>
      </c>
      <c r="G14" s="32">
        <f t="shared" si="1"/>
        <v>133000</v>
      </c>
      <c r="H14" s="33">
        <v>1</v>
      </c>
    </row>
    <row r="15" spans="1:9" ht="21.75" customHeight="1" x14ac:dyDescent="0.25">
      <c r="A15" s="34">
        <v>5</v>
      </c>
      <c r="B15" s="16" t="s">
        <v>171</v>
      </c>
      <c r="C15" s="32">
        <v>1</v>
      </c>
      <c r="D15" s="32">
        <v>150000</v>
      </c>
      <c r="E15" s="32">
        <f t="shared" si="0"/>
        <v>150000</v>
      </c>
      <c r="F15" s="32">
        <v>8000</v>
      </c>
      <c r="G15" s="32">
        <f t="shared" si="1"/>
        <v>158000</v>
      </c>
      <c r="H15" s="33">
        <v>1</v>
      </c>
    </row>
    <row r="16" spans="1:9" ht="21" customHeight="1" x14ac:dyDescent="0.25">
      <c r="A16" s="34">
        <v>6</v>
      </c>
      <c r="B16" s="16" t="s">
        <v>171</v>
      </c>
      <c r="C16" s="32">
        <v>1</v>
      </c>
      <c r="D16" s="32">
        <v>155000</v>
      </c>
      <c r="E16" s="32">
        <f t="shared" si="0"/>
        <v>155000</v>
      </c>
      <c r="F16" s="32">
        <v>8000</v>
      </c>
      <c r="G16" s="32">
        <f t="shared" si="1"/>
        <v>163000</v>
      </c>
      <c r="H16" s="33">
        <v>1</v>
      </c>
    </row>
    <row r="17" spans="1:8" ht="22.5" customHeight="1" x14ac:dyDescent="0.25">
      <c r="A17" s="34">
        <v>7</v>
      </c>
      <c r="B17" s="16" t="s">
        <v>148</v>
      </c>
      <c r="C17" s="32">
        <v>1</v>
      </c>
      <c r="D17" s="32">
        <v>100000</v>
      </c>
      <c r="E17" s="32">
        <f t="shared" si="0"/>
        <v>100000</v>
      </c>
      <c r="F17" s="32">
        <v>8000</v>
      </c>
      <c r="G17" s="32">
        <f t="shared" si="1"/>
        <v>108000</v>
      </c>
      <c r="H17" s="33">
        <v>1</v>
      </c>
    </row>
    <row r="18" spans="1:8" ht="22.5" customHeight="1" x14ac:dyDescent="0.25">
      <c r="A18" s="34">
        <v>8</v>
      </c>
      <c r="B18" s="16" t="s">
        <v>91</v>
      </c>
      <c r="C18" s="32">
        <v>1</v>
      </c>
      <c r="D18" s="32">
        <v>115000</v>
      </c>
      <c r="E18" s="32">
        <f t="shared" si="0"/>
        <v>115000</v>
      </c>
      <c r="F18" s="32">
        <v>8000</v>
      </c>
      <c r="G18" s="32">
        <f t="shared" si="1"/>
        <v>123000</v>
      </c>
      <c r="H18" s="33">
        <v>1</v>
      </c>
    </row>
    <row r="19" spans="1:8" ht="22.5" customHeight="1" x14ac:dyDescent="0.25">
      <c r="A19" s="34">
        <v>9</v>
      </c>
      <c r="B19" s="16" t="s">
        <v>134</v>
      </c>
      <c r="C19" s="32">
        <v>1</v>
      </c>
      <c r="D19" s="32">
        <v>120000</v>
      </c>
      <c r="E19" s="32">
        <f t="shared" si="0"/>
        <v>120000</v>
      </c>
      <c r="F19" s="32">
        <v>8000</v>
      </c>
      <c r="G19" s="32">
        <f t="shared" si="1"/>
        <v>128000</v>
      </c>
      <c r="H19" s="33">
        <v>1</v>
      </c>
    </row>
    <row r="20" spans="1:8" ht="22.5" customHeight="1" x14ac:dyDescent="0.25">
      <c r="A20" s="34">
        <v>10</v>
      </c>
      <c r="B20" s="16" t="s">
        <v>134</v>
      </c>
      <c r="C20" s="32">
        <v>1</v>
      </c>
      <c r="D20" s="32">
        <v>115000</v>
      </c>
      <c r="E20" s="32">
        <f t="shared" si="0"/>
        <v>115000</v>
      </c>
      <c r="F20" s="32">
        <v>8000</v>
      </c>
      <c r="G20" s="32">
        <f t="shared" si="1"/>
        <v>123000</v>
      </c>
      <c r="H20" s="33">
        <v>1</v>
      </c>
    </row>
    <row r="21" spans="1:8" x14ac:dyDescent="0.25">
      <c r="A21" s="55"/>
      <c r="B21" s="57" t="s">
        <v>0</v>
      </c>
      <c r="C21" s="51">
        <f t="shared" ref="C21:H21" si="2">SUM(C11:C20)</f>
        <v>10</v>
      </c>
      <c r="D21" s="51">
        <f t="shared" si="2"/>
        <v>1435000</v>
      </c>
      <c r="E21" s="51">
        <f t="shared" si="2"/>
        <v>1435000</v>
      </c>
      <c r="F21" s="51">
        <f t="shared" si="2"/>
        <v>80000</v>
      </c>
      <c r="G21" s="51">
        <f t="shared" si="2"/>
        <v>1515000</v>
      </c>
      <c r="H21" s="53">
        <f t="shared" si="2"/>
        <v>10</v>
      </c>
    </row>
    <row r="22" spans="1:8" ht="15.75" thickBot="1" x14ac:dyDescent="0.3">
      <c r="A22" s="56"/>
      <c r="B22" s="58"/>
      <c r="C22" s="52"/>
      <c r="D22" s="52"/>
      <c r="E22" s="52"/>
      <c r="F22" s="52"/>
      <c r="G22" s="52"/>
      <c r="H22" s="54"/>
    </row>
  </sheetData>
  <mergeCells count="14">
    <mergeCell ref="F1:G1"/>
    <mergeCell ref="F21:F22"/>
    <mergeCell ref="G21:G22"/>
    <mergeCell ref="H21:H22"/>
    <mergeCell ref="F2:G4"/>
    <mergeCell ref="H2:I4"/>
    <mergeCell ref="A5:G6"/>
    <mergeCell ref="A7:I7"/>
    <mergeCell ref="A8:I8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scale="90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B22" sqref="B22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173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174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108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2" t="s">
        <v>10</v>
      </c>
      <c r="C11" s="35">
        <v>1</v>
      </c>
      <c r="D11" s="35">
        <v>172000</v>
      </c>
      <c r="E11" s="35">
        <f t="shared" ref="E11:E27" si="0">D11*C11</f>
        <v>172000</v>
      </c>
      <c r="F11" s="35">
        <v>8000</v>
      </c>
      <c r="G11" s="35">
        <f>SUM(E11:F11)</f>
        <v>180000</v>
      </c>
      <c r="H11" s="35">
        <v>1</v>
      </c>
    </row>
    <row r="12" spans="1:9" ht="28.5" customHeight="1" x14ac:dyDescent="0.25">
      <c r="A12" s="34">
        <v>2</v>
      </c>
      <c r="B12" s="2" t="s">
        <v>1</v>
      </c>
      <c r="C12" s="35">
        <v>0.5</v>
      </c>
      <c r="D12" s="35">
        <v>115000</v>
      </c>
      <c r="E12" s="35">
        <f t="shared" si="0"/>
        <v>57500</v>
      </c>
      <c r="F12" s="35">
        <v>4000</v>
      </c>
      <c r="G12" s="35">
        <f t="shared" ref="G12:G27" si="1">SUM(E12:F12)</f>
        <v>61500</v>
      </c>
      <c r="H12" s="35">
        <v>1</v>
      </c>
    </row>
    <row r="13" spans="1:9" ht="15.75" customHeight="1" x14ac:dyDescent="0.25">
      <c r="A13" s="34">
        <v>3</v>
      </c>
      <c r="B13" s="2" t="s">
        <v>11</v>
      </c>
      <c r="C13" s="35">
        <v>0.75</v>
      </c>
      <c r="D13" s="35">
        <v>100000</v>
      </c>
      <c r="E13" s="35">
        <f t="shared" si="0"/>
        <v>75000</v>
      </c>
      <c r="F13" s="35">
        <v>6000</v>
      </c>
      <c r="G13" s="35">
        <f t="shared" si="1"/>
        <v>81000</v>
      </c>
      <c r="H13" s="35">
        <v>1</v>
      </c>
    </row>
    <row r="14" spans="1:9" ht="15.75" customHeight="1" x14ac:dyDescent="0.25">
      <c r="A14" s="34">
        <v>4</v>
      </c>
      <c r="B14" s="2" t="s">
        <v>12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ht="15.75" customHeight="1" x14ac:dyDescent="0.25">
      <c r="A15" s="34">
        <v>5</v>
      </c>
      <c r="B15" s="2" t="s">
        <v>13</v>
      </c>
      <c r="C15" s="35">
        <v>0.5</v>
      </c>
      <c r="D15" s="35">
        <v>120000</v>
      </c>
      <c r="E15" s="35">
        <f t="shared" si="0"/>
        <v>60000</v>
      </c>
      <c r="F15" s="35">
        <v>4000</v>
      </c>
      <c r="G15" s="35">
        <f t="shared" si="1"/>
        <v>64000</v>
      </c>
      <c r="H15" s="35">
        <v>1</v>
      </c>
    </row>
    <row r="16" spans="1:9" x14ac:dyDescent="0.25">
      <c r="A16" s="34">
        <v>6</v>
      </c>
      <c r="B16" s="2" t="s">
        <v>14</v>
      </c>
      <c r="C16" s="35">
        <v>1</v>
      </c>
      <c r="D16" s="35">
        <v>119000</v>
      </c>
      <c r="E16" s="35">
        <f t="shared" si="0"/>
        <v>119000</v>
      </c>
      <c r="F16" s="35">
        <v>8000</v>
      </c>
      <c r="G16" s="35">
        <f t="shared" si="1"/>
        <v>127000</v>
      </c>
      <c r="H16" s="35">
        <v>1</v>
      </c>
    </row>
    <row r="17" spans="1:8" ht="22.5" customHeight="1" x14ac:dyDescent="0.25">
      <c r="A17" s="34">
        <v>7</v>
      </c>
      <c r="B17" s="2" t="s">
        <v>15</v>
      </c>
      <c r="C17" s="35">
        <v>0.5</v>
      </c>
      <c r="D17" s="35">
        <v>110000</v>
      </c>
      <c r="E17" s="35">
        <f t="shared" si="0"/>
        <v>55000</v>
      </c>
      <c r="F17" s="35">
        <v>4000</v>
      </c>
      <c r="G17" s="35">
        <f t="shared" si="1"/>
        <v>59000</v>
      </c>
      <c r="H17" s="35">
        <v>1</v>
      </c>
    </row>
    <row r="18" spans="1:8" ht="20.25" customHeight="1" x14ac:dyDescent="0.25">
      <c r="A18" s="34">
        <v>8</v>
      </c>
      <c r="B18" s="2" t="s">
        <v>2</v>
      </c>
      <c r="C18" s="35">
        <v>0.5</v>
      </c>
      <c r="D18" s="35">
        <v>105000</v>
      </c>
      <c r="E18" s="35">
        <f t="shared" si="0"/>
        <v>52500</v>
      </c>
      <c r="F18" s="35">
        <v>4000</v>
      </c>
      <c r="G18" s="35">
        <f t="shared" si="1"/>
        <v>56500</v>
      </c>
      <c r="H18" s="35">
        <v>1</v>
      </c>
    </row>
    <row r="19" spans="1:8" x14ac:dyDescent="0.25">
      <c r="A19" s="34">
        <v>9</v>
      </c>
      <c r="B19" s="2" t="s">
        <v>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10</v>
      </c>
      <c r="B20" s="2" t="s">
        <v>4</v>
      </c>
      <c r="C20" s="35">
        <v>0.25</v>
      </c>
      <c r="D20" s="35">
        <v>100000</v>
      </c>
      <c r="E20" s="35">
        <f t="shared" si="0"/>
        <v>25000</v>
      </c>
      <c r="F20" s="35">
        <v>2000</v>
      </c>
      <c r="G20" s="35">
        <f t="shared" si="1"/>
        <v>27000</v>
      </c>
      <c r="H20" s="35">
        <v>1</v>
      </c>
    </row>
    <row r="21" spans="1:8" x14ac:dyDescent="0.25">
      <c r="A21" s="34">
        <v>11</v>
      </c>
      <c r="B21" s="2" t="s">
        <v>165</v>
      </c>
      <c r="C21" s="35">
        <v>0.5</v>
      </c>
      <c r="D21" s="35">
        <v>92000</v>
      </c>
      <c r="E21" s="35">
        <f t="shared" si="0"/>
        <v>46000</v>
      </c>
      <c r="F21" s="35">
        <v>4000</v>
      </c>
      <c r="G21" s="35">
        <f t="shared" si="1"/>
        <v>50000</v>
      </c>
      <c r="H21" s="35">
        <v>1</v>
      </c>
    </row>
    <row r="22" spans="1:8" x14ac:dyDescent="0.25">
      <c r="A22" s="34">
        <v>12</v>
      </c>
      <c r="B22" s="2" t="s">
        <v>32</v>
      </c>
      <c r="C22" s="35">
        <v>1</v>
      </c>
      <c r="D22" s="35">
        <v>115000</v>
      </c>
      <c r="E22" s="35">
        <f t="shared" si="0"/>
        <v>115000</v>
      </c>
      <c r="F22" s="35">
        <v>8000</v>
      </c>
      <c r="G22" s="35">
        <f t="shared" si="1"/>
        <v>123000</v>
      </c>
      <c r="H22" s="35">
        <v>1</v>
      </c>
    </row>
    <row r="23" spans="1:8" x14ac:dyDescent="0.25">
      <c r="A23" s="34">
        <v>13</v>
      </c>
      <c r="B23" s="2" t="s">
        <v>5</v>
      </c>
      <c r="C23" s="35">
        <v>0.75</v>
      </c>
      <c r="D23" s="35">
        <v>100000</v>
      </c>
      <c r="E23" s="35">
        <f t="shared" si="0"/>
        <v>75000</v>
      </c>
      <c r="F23" s="35">
        <v>6000</v>
      </c>
      <c r="G23" s="35">
        <f t="shared" si="1"/>
        <v>81000</v>
      </c>
      <c r="H23" s="35">
        <v>1</v>
      </c>
    </row>
    <row r="24" spans="1:8" x14ac:dyDescent="0.25">
      <c r="A24" s="34">
        <v>14</v>
      </c>
      <c r="B24" s="2" t="s">
        <v>16</v>
      </c>
      <c r="C24" s="35">
        <v>3.36</v>
      </c>
      <c r="D24" s="35">
        <v>115000</v>
      </c>
      <c r="E24" s="35">
        <f t="shared" si="0"/>
        <v>386400</v>
      </c>
      <c r="F24" s="35">
        <v>24000</v>
      </c>
      <c r="G24" s="35">
        <f t="shared" si="1"/>
        <v>410400</v>
      </c>
      <c r="H24" s="35">
        <v>3</v>
      </c>
    </row>
    <row r="25" spans="1:8" ht="24" customHeight="1" x14ac:dyDescent="0.25">
      <c r="A25" s="34">
        <v>15</v>
      </c>
      <c r="B25" s="2" t="s">
        <v>17</v>
      </c>
      <c r="C25" s="35">
        <v>3</v>
      </c>
      <c r="D25" s="35">
        <v>100000</v>
      </c>
      <c r="E25" s="35">
        <f t="shared" si="0"/>
        <v>300000</v>
      </c>
      <c r="F25" s="35">
        <v>24000</v>
      </c>
      <c r="G25" s="35">
        <f t="shared" si="1"/>
        <v>324000</v>
      </c>
      <c r="H25" s="35">
        <v>3</v>
      </c>
    </row>
    <row r="26" spans="1:8" ht="20.25" customHeight="1" x14ac:dyDescent="0.25">
      <c r="A26" s="34">
        <v>16</v>
      </c>
      <c r="B26" s="2" t="s">
        <v>18</v>
      </c>
      <c r="C26" s="35">
        <v>0.5</v>
      </c>
      <c r="D26" s="35">
        <v>105000</v>
      </c>
      <c r="E26" s="35">
        <f t="shared" si="0"/>
        <v>52500</v>
      </c>
      <c r="F26" s="35">
        <v>4000</v>
      </c>
      <c r="G26" s="35">
        <f t="shared" si="1"/>
        <v>56500</v>
      </c>
      <c r="H26" s="35">
        <v>1</v>
      </c>
    </row>
    <row r="27" spans="1:8" ht="36" customHeight="1" x14ac:dyDescent="0.25">
      <c r="A27" s="34">
        <v>17</v>
      </c>
      <c r="B27" s="2" t="s">
        <v>6</v>
      </c>
      <c r="C27" s="35">
        <v>0.75</v>
      </c>
      <c r="D27" s="35">
        <v>100000</v>
      </c>
      <c r="E27" s="35">
        <f t="shared" si="0"/>
        <v>75000</v>
      </c>
      <c r="F27" s="35">
        <v>6000</v>
      </c>
      <c r="G27" s="35">
        <f t="shared" si="1"/>
        <v>81000</v>
      </c>
      <c r="H27" s="35">
        <v>1</v>
      </c>
    </row>
    <row r="28" spans="1:8" x14ac:dyDescent="0.25">
      <c r="A28" s="55"/>
      <c r="B28" s="57" t="s">
        <v>0</v>
      </c>
      <c r="C28" s="51">
        <f t="shared" ref="C28:H28" si="2">SUM(C11:C27)</f>
        <v>15.61</v>
      </c>
      <c r="D28" s="51">
        <f t="shared" si="2"/>
        <v>1883000</v>
      </c>
      <c r="E28" s="51">
        <f t="shared" si="2"/>
        <v>1748400</v>
      </c>
      <c r="F28" s="51">
        <f t="shared" si="2"/>
        <v>122000</v>
      </c>
      <c r="G28" s="51">
        <f t="shared" si="2"/>
        <v>1870400</v>
      </c>
      <c r="H28" s="53">
        <f t="shared" si="2"/>
        <v>21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175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176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161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140000</v>
      </c>
      <c r="E11" s="32">
        <f>D11*C11</f>
        <v>140000</v>
      </c>
      <c r="F11" s="32">
        <v>8000</v>
      </c>
      <c r="G11" s="32">
        <f>SUM(E11:F11)</f>
        <v>148000</v>
      </c>
      <c r="H11" s="33">
        <v>1</v>
      </c>
    </row>
    <row r="12" spans="1:9" ht="28.5" customHeight="1" x14ac:dyDescent="0.25">
      <c r="A12" s="34">
        <v>2</v>
      </c>
      <c r="B12" s="16" t="s">
        <v>124</v>
      </c>
      <c r="C12" s="32">
        <v>1</v>
      </c>
      <c r="D12" s="32">
        <v>97000</v>
      </c>
      <c r="E12" s="32">
        <f>D12*C12</f>
        <v>97000</v>
      </c>
      <c r="F12" s="32">
        <v>8000</v>
      </c>
      <c r="G12" s="32">
        <f>SUM(E12:F12)</f>
        <v>105000</v>
      </c>
      <c r="H12" s="33">
        <v>1</v>
      </c>
    </row>
    <row r="13" spans="1:9" ht="25.5" customHeight="1" x14ac:dyDescent="0.25">
      <c r="A13" s="34">
        <v>3</v>
      </c>
      <c r="B13" s="16" t="s">
        <v>23</v>
      </c>
      <c r="C13" s="32">
        <v>1</v>
      </c>
      <c r="D13" s="32">
        <v>97000</v>
      </c>
      <c r="E13" s="32">
        <f>D13*C13</f>
        <v>97000</v>
      </c>
      <c r="F13" s="32">
        <v>8000</v>
      </c>
      <c r="G13" s="32">
        <f>SUM(E13:F13)</f>
        <v>105000</v>
      </c>
      <c r="H13" s="33">
        <v>1</v>
      </c>
    </row>
    <row r="14" spans="1:9" ht="24" customHeight="1" x14ac:dyDescent="0.25">
      <c r="A14" s="34">
        <v>4</v>
      </c>
      <c r="B14" s="16" t="s">
        <v>5</v>
      </c>
      <c r="C14" s="32">
        <v>1</v>
      </c>
      <c r="D14" s="32">
        <v>97000</v>
      </c>
      <c r="E14" s="32">
        <f>D14*C14</f>
        <v>97000</v>
      </c>
      <c r="F14" s="32">
        <v>8000</v>
      </c>
      <c r="G14" s="32">
        <f>SUM(E14:F14)</f>
        <v>105000</v>
      </c>
      <c r="H14" s="33">
        <v>1</v>
      </c>
    </row>
    <row r="15" spans="1:9" ht="21.75" customHeight="1" x14ac:dyDescent="0.25">
      <c r="A15" s="34">
        <v>5</v>
      </c>
      <c r="B15" s="16" t="s">
        <v>5</v>
      </c>
      <c r="C15" s="32">
        <v>1</v>
      </c>
      <c r="D15" s="32">
        <v>97000</v>
      </c>
      <c r="E15" s="32">
        <f>D15*C15</f>
        <v>97000</v>
      </c>
      <c r="F15" s="32">
        <v>8000</v>
      </c>
      <c r="G15" s="32">
        <f>SUM(E15:F15)</f>
        <v>105000</v>
      </c>
      <c r="H15" s="33">
        <v>1</v>
      </c>
    </row>
    <row r="16" spans="1:9" x14ac:dyDescent="0.25">
      <c r="A16" s="55"/>
      <c r="B16" s="57" t="s">
        <v>0</v>
      </c>
      <c r="C16" s="51">
        <f t="shared" ref="C16:H16" si="0">SUM(C11:C15)</f>
        <v>5</v>
      </c>
      <c r="D16" s="51">
        <f t="shared" si="0"/>
        <v>528000</v>
      </c>
      <c r="E16" s="51">
        <f t="shared" si="0"/>
        <v>528000</v>
      </c>
      <c r="F16" s="51">
        <f t="shared" si="0"/>
        <v>40000</v>
      </c>
      <c r="G16" s="51">
        <f t="shared" si="0"/>
        <v>568000</v>
      </c>
      <c r="H16" s="53">
        <f t="shared" si="0"/>
        <v>5</v>
      </c>
    </row>
    <row r="17" spans="1:8" ht="15.75" thickBot="1" x14ac:dyDescent="0.3">
      <c r="A17" s="56"/>
      <c r="B17" s="58"/>
      <c r="C17" s="52"/>
      <c r="D17" s="52"/>
      <c r="E17" s="52"/>
      <c r="F17" s="52"/>
      <c r="G17" s="52"/>
      <c r="H17" s="54"/>
    </row>
  </sheetData>
  <mergeCells count="14">
    <mergeCell ref="F1:G1"/>
    <mergeCell ref="F16:F17"/>
    <mergeCell ref="G16:G17"/>
    <mergeCell ref="H16:H17"/>
    <mergeCell ref="F2:G4"/>
    <mergeCell ref="H2:I4"/>
    <mergeCell ref="A5:G6"/>
    <mergeCell ref="A7:I7"/>
    <mergeCell ref="A8:I8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17" sqref="E17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178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177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108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2" t="s">
        <v>10</v>
      </c>
      <c r="C11" s="35">
        <v>1</v>
      </c>
      <c r="D11" s="35">
        <v>160000</v>
      </c>
      <c r="E11" s="35">
        <f t="shared" ref="E11:E27" si="0">D11*C11</f>
        <v>160000</v>
      </c>
      <c r="F11" s="35">
        <v>8000</v>
      </c>
      <c r="G11" s="35">
        <f>SUM(E11:F11)</f>
        <v>168000</v>
      </c>
      <c r="H11" s="35">
        <v>1</v>
      </c>
    </row>
    <row r="12" spans="1:9" ht="28.5" customHeight="1" x14ac:dyDescent="0.25">
      <c r="A12" s="34">
        <v>2</v>
      </c>
      <c r="B12" s="2" t="s">
        <v>1</v>
      </c>
      <c r="C12" s="35">
        <v>0.25</v>
      </c>
      <c r="D12" s="35">
        <v>115000</v>
      </c>
      <c r="E12" s="35">
        <f t="shared" si="0"/>
        <v>28750</v>
      </c>
      <c r="F12" s="35">
        <v>2000</v>
      </c>
      <c r="G12" s="35">
        <f t="shared" ref="G12:G27" si="1">SUM(E12:F12)</f>
        <v>30750</v>
      </c>
      <c r="H12" s="35">
        <v>1</v>
      </c>
    </row>
    <row r="13" spans="1:9" ht="15.75" customHeight="1" x14ac:dyDescent="0.25">
      <c r="A13" s="34">
        <v>3</v>
      </c>
      <c r="B13" s="2" t="s">
        <v>11</v>
      </c>
      <c r="C13" s="35">
        <v>0.5</v>
      </c>
      <c r="D13" s="35">
        <v>100000</v>
      </c>
      <c r="E13" s="35">
        <f t="shared" si="0"/>
        <v>50000</v>
      </c>
      <c r="F13" s="35">
        <v>6000</v>
      </c>
      <c r="G13" s="35">
        <f t="shared" si="1"/>
        <v>56000</v>
      </c>
      <c r="H13" s="35">
        <v>1</v>
      </c>
    </row>
    <row r="14" spans="1:9" ht="15.75" customHeight="1" x14ac:dyDescent="0.25">
      <c r="A14" s="34">
        <v>4</v>
      </c>
      <c r="B14" s="2" t="s">
        <v>12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ht="15.75" customHeight="1" x14ac:dyDescent="0.25">
      <c r="A15" s="34">
        <v>5</v>
      </c>
      <c r="B15" s="2" t="s">
        <v>13</v>
      </c>
      <c r="C15" s="35">
        <v>0.5</v>
      </c>
      <c r="D15" s="35">
        <v>115000</v>
      </c>
      <c r="E15" s="35">
        <f t="shared" si="0"/>
        <v>57500</v>
      </c>
      <c r="F15" s="35">
        <v>4000</v>
      </c>
      <c r="G15" s="35">
        <f t="shared" si="1"/>
        <v>61500</v>
      </c>
      <c r="H15" s="35">
        <v>1</v>
      </c>
    </row>
    <row r="16" spans="1:9" x14ac:dyDescent="0.25">
      <c r="A16" s="34">
        <v>6</v>
      </c>
      <c r="B16" s="2" t="s">
        <v>14</v>
      </c>
      <c r="C16" s="35">
        <v>1</v>
      </c>
      <c r="D16" s="35">
        <v>110000</v>
      </c>
      <c r="E16" s="35">
        <f t="shared" si="0"/>
        <v>110000</v>
      </c>
      <c r="F16" s="35">
        <v>8000</v>
      </c>
      <c r="G16" s="35">
        <f t="shared" si="1"/>
        <v>118000</v>
      </c>
      <c r="H16" s="35">
        <v>1</v>
      </c>
    </row>
    <row r="17" spans="1:8" ht="22.5" customHeight="1" x14ac:dyDescent="0.25">
      <c r="A17" s="34">
        <v>7</v>
      </c>
      <c r="B17" s="2" t="s">
        <v>15</v>
      </c>
      <c r="C17" s="35">
        <v>0.5</v>
      </c>
      <c r="D17" s="35">
        <v>100000</v>
      </c>
      <c r="E17" s="35">
        <f t="shared" si="0"/>
        <v>50000</v>
      </c>
      <c r="F17" s="35">
        <v>4000</v>
      </c>
      <c r="G17" s="35">
        <f t="shared" si="1"/>
        <v>54000</v>
      </c>
      <c r="H17" s="35">
        <v>1</v>
      </c>
    </row>
    <row r="18" spans="1:8" ht="20.25" customHeight="1" x14ac:dyDescent="0.25">
      <c r="A18" s="34">
        <v>8</v>
      </c>
      <c r="B18" s="2" t="s">
        <v>2</v>
      </c>
      <c r="C18" s="35">
        <v>0.5</v>
      </c>
      <c r="D18" s="35">
        <v>95000</v>
      </c>
      <c r="E18" s="35">
        <f t="shared" si="0"/>
        <v>47500</v>
      </c>
      <c r="F18" s="35">
        <v>4000</v>
      </c>
      <c r="G18" s="35">
        <f t="shared" si="1"/>
        <v>51500</v>
      </c>
      <c r="H18" s="35">
        <v>1</v>
      </c>
    </row>
    <row r="19" spans="1:8" x14ac:dyDescent="0.25">
      <c r="A19" s="34">
        <v>9</v>
      </c>
      <c r="B19" s="2" t="s">
        <v>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10</v>
      </c>
      <c r="B20" s="2" t="s">
        <v>4</v>
      </c>
      <c r="C20" s="35">
        <v>0.25</v>
      </c>
      <c r="D20" s="35">
        <v>100000</v>
      </c>
      <c r="E20" s="35">
        <f t="shared" si="0"/>
        <v>25000</v>
      </c>
      <c r="F20" s="35">
        <v>2000</v>
      </c>
      <c r="G20" s="35">
        <f t="shared" si="1"/>
        <v>27000</v>
      </c>
      <c r="H20" s="35">
        <v>1</v>
      </c>
    </row>
    <row r="21" spans="1:8" x14ac:dyDescent="0.25">
      <c r="A21" s="34">
        <v>11</v>
      </c>
      <c r="B21" s="2" t="s">
        <v>165</v>
      </c>
      <c r="C21" s="35">
        <v>0.5</v>
      </c>
      <c r="D21" s="35">
        <v>92000</v>
      </c>
      <c r="E21" s="35">
        <f t="shared" si="0"/>
        <v>46000</v>
      </c>
      <c r="F21" s="35">
        <v>4000</v>
      </c>
      <c r="G21" s="35">
        <f t="shared" si="1"/>
        <v>50000</v>
      </c>
      <c r="H21" s="35">
        <v>1</v>
      </c>
    </row>
    <row r="22" spans="1:8" x14ac:dyDescent="0.25">
      <c r="A22" s="34">
        <v>12</v>
      </c>
      <c r="B22" s="2" t="s">
        <v>32</v>
      </c>
      <c r="C22" s="35">
        <v>1</v>
      </c>
      <c r="D22" s="35">
        <v>115000</v>
      </c>
      <c r="E22" s="35">
        <f t="shared" si="0"/>
        <v>115000</v>
      </c>
      <c r="F22" s="35">
        <v>8000</v>
      </c>
      <c r="G22" s="35">
        <f t="shared" si="1"/>
        <v>123000</v>
      </c>
      <c r="H22" s="35">
        <v>1</v>
      </c>
    </row>
    <row r="23" spans="1:8" x14ac:dyDescent="0.25">
      <c r="A23" s="34">
        <v>13</v>
      </c>
      <c r="B23" s="2" t="s">
        <v>5</v>
      </c>
      <c r="C23" s="35">
        <v>0.75</v>
      </c>
      <c r="D23" s="35">
        <v>100000</v>
      </c>
      <c r="E23" s="35">
        <f t="shared" si="0"/>
        <v>75000</v>
      </c>
      <c r="F23" s="35">
        <v>6000</v>
      </c>
      <c r="G23" s="35">
        <f t="shared" si="1"/>
        <v>81000</v>
      </c>
      <c r="H23" s="35">
        <v>1</v>
      </c>
    </row>
    <row r="24" spans="1:8" x14ac:dyDescent="0.25">
      <c r="A24" s="34">
        <v>14</v>
      </c>
      <c r="B24" s="2" t="s">
        <v>16</v>
      </c>
      <c r="C24" s="35">
        <v>2.2400000000000002</v>
      </c>
      <c r="D24" s="35">
        <v>115000</v>
      </c>
      <c r="E24" s="35">
        <f t="shared" si="0"/>
        <v>257600.00000000003</v>
      </c>
      <c r="F24" s="35">
        <v>16000</v>
      </c>
      <c r="G24" s="35">
        <f t="shared" si="1"/>
        <v>273600</v>
      </c>
      <c r="H24" s="35">
        <v>4</v>
      </c>
    </row>
    <row r="25" spans="1:8" ht="24" customHeight="1" x14ac:dyDescent="0.25">
      <c r="A25" s="34">
        <v>15</v>
      </c>
      <c r="B25" s="2" t="s">
        <v>17</v>
      </c>
      <c r="C25" s="35">
        <v>2</v>
      </c>
      <c r="D25" s="35">
        <v>100000</v>
      </c>
      <c r="E25" s="35">
        <f t="shared" si="0"/>
        <v>200000</v>
      </c>
      <c r="F25" s="35">
        <v>16000</v>
      </c>
      <c r="G25" s="35">
        <f t="shared" si="1"/>
        <v>216000</v>
      </c>
      <c r="H25" s="35">
        <v>2</v>
      </c>
    </row>
    <row r="26" spans="1:8" ht="20.25" customHeight="1" x14ac:dyDescent="0.25">
      <c r="A26" s="34">
        <v>16</v>
      </c>
      <c r="B26" s="2" t="s">
        <v>18</v>
      </c>
      <c r="C26" s="35">
        <v>0.25</v>
      </c>
      <c r="D26" s="35">
        <v>105000</v>
      </c>
      <c r="E26" s="35">
        <f t="shared" si="0"/>
        <v>26250</v>
      </c>
      <c r="F26" s="35">
        <v>2000</v>
      </c>
      <c r="G26" s="35">
        <f t="shared" si="1"/>
        <v>28250</v>
      </c>
      <c r="H26" s="35">
        <v>1</v>
      </c>
    </row>
    <row r="27" spans="1:8" ht="36" customHeight="1" x14ac:dyDescent="0.25">
      <c r="A27" s="34">
        <v>17</v>
      </c>
      <c r="B27" s="2" t="s">
        <v>6</v>
      </c>
      <c r="C27" s="35">
        <v>0.5</v>
      </c>
      <c r="D27" s="35">
        <v>100000</v>
      </c>
      <c r="E27" s="35">
        <f t="shared" si="0"/>
        <v>50000</v>
      </c>
      <c r="F27" s="35">
        <v>4000</v>
      </c>
      <c r="G27" s="35">
        <f t="shared" si="1"/>
        <v>54000</v>
      </c>
      <c r="H27" s="35">
        <v>1</v>
      </c>
    </row>
    <row r="28" spans="1:8" x14ac:dyDescent="0.25">
      <c r="A28" s="55"/>
      <c r="B28" s="57" t="s">
        <v>0</v>
      </c>
      <c r="C28" s="51">
        <f t="shared" ref="C28:H28" si="2">SUM(C11:C27)</f>
        <v>12.49</v>
      </c>
      <c r="D28" s="51">
        <f t="shared" si="2"/>
        <v>1837000</v>
      </c>
      <c r="E28" s="51">
        <f t="shared" si="2"/>
        <v>1381100</v>
      </c>
      <c r="F28" s="51">
        <f t="shared" si="2"/>
        <v>100000</v>
      </c>
      <c r="G28" s="51">
        <f t="shared" si="2"/>
        <v>1481100</v>
      </c>
      <c r="H28" s="53">
        <f t="shared" si="2"/>
        <v>21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180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181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104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142000</v>
      </c>
      <c r="E11" s="32">
        <f t="shared" ref="E11:E16" si="0">D11*C11</f>
        <v>142000</v>
      </c>
      <c r="F11" s="32">
        <v>8000</v>
      </c>
      <c r="G11" s="32">
        <f t="shared" ref="G11:G16" si="1">SUM(E11:F11)</f>
        <v>150000</v>
      </c>
      <c r="H11" s="33">
        <v>1</v>
      </c>
    </row>
    <row r="12" spans="1:9" ht="28.5" customHeight="1" x14ac:dyDescent="0.25">
      <c r="A12" s="34">
        <v>2</v>
      </c>
      <c r="B12" s="16" t="s">
        <v>12</v>
      </c>
      <c r="C12" s="32">
        <v>1</v>
      </c>
      <c r="D12" s="32">
        <v>127000</v>
      </c>
      <c r="E12" s="32">
        <f t="shared" si="0"/>
        <v>127000</v>
      </c>
      <c r="F12" s="32">
        <v>8000</v>
      </c>
      <c r="G12" s="32">
        <f t="shared" si="1"/>
        <v>135000</v>
      </c>
      <c r="H12" s="33">
        <v>1</v>
      </c>
    </row>
    <row r="13" spans="1:9" ht="25.5" customHeight="1" x14ac:dyDescent="0.25">
      <c r="A13" s="34">
        <v>3</v>
      </c>
      <c r="B13" s="16" t="s">
        <v>28</v>
      </c>
      <c r="C13" s="32">
        <v>1</v>
      </c>
      <c r="D13" s="32">
        <v>91000</v>
      </c>
      <c r="E13" s="32">
        <f t="shared" si="0"/>
        <v>91000</v>
      </c>
      <c r="F13" s="32">
        <v>8000</v>
      </c>
      <c r="G13" s="32">
        <f t="shared" si="1"/>
        <v>99000</v>
      </c>
      <c r="H13" s="33">
        <v>1</v>
      </c>
    </row>
    <row r="14" spans="1:9" ht="24" customHeight="1" x14ac:dyDescent="0.25">
      <c r="A14" s="34">
        <v>4</v>
      </c>
      <c r="B14" s="16" t="s">
        <v>5</v>
      </c>
      <c r="C14" s="32">
        <v>1</v>
      </c>
      <c r="D14" s="32">
        <v>91000</v>
      </c>
      <c r="E14" s="32">
        <f t="shared" si="0"/>
        <v>91000</v>
      </c>
      <c r="F14" s="32">
        <v>8000</v>
      </c>
      <c r="G14" s="32">
        <f t="shared" si="1"/>
        <v>99000</v>
      </c>
      <c r="H14" s="33">
        <v>1</v>
      </c>
    </row>
    <row r="15" spans="1:9" ht="24" customHeight="1" x14ac:dyDescent="0.25">
      <c r="A15" s="34">
        <v>5</v>
      </c>
      <c r="B15" s="16" t="s">
        <v>5</v>
      </c>
      <c r="C15" s="32">
        <v>1</v>
      </c>
      <c r="D15" s="32">
        <v>91000</v>
      </c>
      <c r="E15" s="32">
        <f t="shared" si="0"/>
        <v>91000</v>
      </c>
      <c r="F15" s="32">
        <v>8000</v>
      </c>
      <c r="G15" s="32">
        <f t="shared" si="1"/>
        <v>99000</v>
      </c>
      <c r="H15" s="33">
        <v>1</v>
      </c>
    </row>
    <row r="16" spans="1:9" ht="21.75" customHeight="1" x14ac:dyDescent="0.25">
      <c r="A16" s="34">
        <v>6</v>
      </c>
      <c r="B16" s="16" t="s">
        <v>23</v>
      </c>
      <c r="C16" s="32">
        <v>1</v>
      </c>
      <c r="D16" s="32">
        <v>91000</v>
      </c>
      <c r="E16" s="32">
        <f t="shared" si="0"/>
        <v>91000</v>
      </c>
      <c r="F16" s="32">
        <v>8000</v>
      </c>
      <c r="G16" s="32">
        <f t="shared" si="1"/>
        <v>99000</v>
      </c>
      <c r="H16" s="33">
        <v>1</v>
      </c>
    </row>
    <row r="17" spans="1:8" x14ac:dyDescent="0.25">
      <c r="A17" s="55"/>
      <c r="B17" s="57" t="s">
        <v>0</v>
      </c>
      <c r="C17" s="51">
        <f t="shared" ref="C17:H17" si="2">SUM(C11:C16)</f>
        <v>6</v>
      </c>
      <c r="D17" s="51">
        <f t="shared" si="2"/>
        <v>633000</v>
      </c>
      <c r="E17" s="51">
        <f t="shared" si="2"/>
        <v>633000</v>
      </c>
      <c r="F17" s="51">
        <f t="shared" si="2"/>
        <v>48000</v>
      </c>
      <c r="G17" s="51">
        <f t="shared" si="2"/>
        <v>681000</v>
      </c>
      <c r="H17" s="53">
        <f t="shared" si="2"/>
        <v>6</v>
      </c>
    </row>
    <row r="18" spans="1:8" ht="15.75" thickBot="1" x14ac:dyDescent="0.3">
      <c r="A18" s="56"/>
      <c r="B18" s="58"/>
      <c r="C18" s="52"/>
      <c r="D18" s="52"/>
      <c r="E18" s="52"/>
      <c r="F18" s="52"/>
      <c r="G18" s="52"/>
      <c r="H18" s="54"/>
    </row>
  </sheetData>
  <mergeCells count="14">
    <mergeCell ref="F1:G1"/>
    <mergeCell ref="F17:F18"/>
    <mergeCell ref="G17:G18"/>
    <mergeCell ref="H17:H18"/>
    <mergeCell ref="F2:G4"/>
    <mergeCell ref="H2:I4"/>
    <mergeCell ref="A5:G6"/>
    <mergeCell ref="A7:I7"/>
    <mergeCell ref="A8:I8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orientation="landscape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8" workbookViewId="0">
      <selection activeCell="A10" sqref="A10:XFD29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182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183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179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2" t="s">
        <v>10</v>
      </c>
      <c r="C11" s="35">
        <v>1</v>
      </c>
      <c r="D11" s="35">
        <v>160000</v>
      </c>
      <c r="E11" s="35">
        <f t="shared" ref="E11:E27" si="0">D11*C11</f>
        <v>160000</v>
      </c>
      <c r="F11" s="35">
        <v>8000</v>
      </c>
      <c r="G11" s="35">
        <f>SUM(E11:F11)</f>
        <v>168000</v>
      </c>
      <c r="H11" s="35">
        <v>1</v>
      </c>
    </row>
    <row r="12" spans="1:9" ht="28.5" customHeight="1" x14ac:dyDescent="0.25">
      <c r="A12" s="34">
        <v>2</v>
      </c>
      <c r="B12" s="2" t="s">
        <v>1</v>
      </c>
      <c r="C12" s="35">
        <v>0.25</v>
      </c>
      <c r="D12" s="35">
        <v>115000</v>
      </c>
      <c r="E12" s="35">
        <f t="shared" si="0"/>
        <v>28750</v>
      </c>
      <c r="F12" s="35">
        <v>2000</v>
      </c>
      <c r="G12" s="35">
        <f t="shared" ref="G12:G27" si="1">SUM(E12:F12)</f>
        <v>30750</v>
      </c>
      <c r="H12" s="35">
        <v>1</v>
      </c>
    </row>
    <row r="13" spans="1:9" ht="15.75" customHeight="1" x14ac:dyDescent="0.25">
      <c r="A13" s="34">
        <v>3</v>
      </c>
      <c r="B13" s="2" t="s">
        <v>11</v>
      </c>
      <c r="C13" s="35">
        <v>0.5</v>
      </c>
      <c r="D13" s="35">
        <v>100000</v>
      </c>
      <c r="E13" s="35">
        <f t="shared" si="0"/>
        <v>50000</v>
      </c>
      <c r="F13" s="35">
        <v>6000</v>
      </c>
      <c r="G13" s="35">
        <f t="shared" si="1"/>
        <v>56000</v>
      </c>
      <c r="H13" s="35">
        <v>1</v>
      </c>
    </row>
    <row r="14" spans="1:9" ht="15.75" customHeight="1" x14ac:dyDescent="0.25">
      <c r="A14" s="34">
        <v>4</v>
      </c>
      <c r="B14" s="2" t="s">
        <v>12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ht="15.75" customHeight="1" x14ac:dyDescent="0.25">
      <c r="A15" s="34">
        <v>5</v>
      </c>
      <c r="B15" s="2" t="s">
        <v>13</v>
      </c>
      <c r="C15" s="35">
        <v>0.5</v>
      </c>
      <c r="D15" s="35">
        <v>115000</v>
      </c>
      <c r="E15" s="35">
        <f t="shared" si="0"/>
        <v>57500</v>
      </c>
      <c r="F15" s="35">
        <v>4000</v>
      </c>
      <c r="G15" s="35">
        <f t="shared" si="1"/>
        <v>61500</v>
      </c>
      <c r="H15" s="35">
        <v>1</v>
      </c>
    </row>
    <row r="16" spans="1:9" x14ac:dyDescent="0.25">
      <c r="A16" s="34">
        <v>6</v>
      </c>
      <c r="B16" s="2" t="s">
        <v>14</v>
      </c>
      <c r="C16" s="35">
        <v>1</v>
      </c>
      <c r="D16" s="35">
        <v>110000</v>
      </c>
      <c r="E16" s="35">
        <f t="shared" si="0"/>
        <v>110000</v>
      </c>
      <c r="F16" s="35">
        <v>8000</v>
      </c>
      <c r="G16" s="35">
        <f t="shared" si="1"/>
        <v>118000</v>
      </c>
      <c r="H16" s="35">
        <v>1</v>
      </c>
    </row>
    <row r="17" spans="1:8" ht="22.5" customHeight="1" x14ac:dyDescent="0.25">
      <c r="A17" s="34">
        <v>7</v>
      </c>
      <c r="B17" s="2" t="s">
        <v>15</v>
      </c>
      <c r="C17" s="35">
        <v>0.5</v>
      </c>
      <c r="D17" s="35">
        <v>100000</v>
      </c>
      <c r="E17" s="35">
        <f t="shared" si="0"/>
        <v>50000</v>
      </c>
      <c r="F17" s="35">
        <v>4000</v>
      </c>
      <c r="G17" s="35">
        <f t="shared" si="1"/>
        <v>54000</v>
      </c>
      <c r="H17" s="35">
        <v>1</v>
      </c>
    </row>
    <row r="18" spans="1:8" ht="20.25" customHeight="1" x14ac:dyDescent="0.25">
      <c r="A18" s="34">
        <v>8</v>
      </c>
      <c r="B18" s="2" t="s">
        <v>2</v>
      </c>
      <c r="C18" s="35">
        <v>0.5</v>
      </c>
      <c r="D18" s="35">
        <v>95000</v>
      </c>
      <c r="E18" s="35">
        <f t="shared" si="0"/>
        <v>47500</v>
      </c>
      <c r="F18" s="35">
        <v>4000</v>
      </c>
      <c r="G18" s="35">
        <f t="shared" si="1"/>
        <v>51500</v>
      </c>
      <c r="H18" s="35">
        <v>1</v>
      </c>
    </row>
    <row r="19" spans="1:8" x14ac:dyDescent="0.25">
      <c r="A19" s="34">
        <v>9</v>
      </c>
      <c r="B19" s="2" t="s">
        <v>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10</v>
      </c>
      <c r="B20" s="2" t="s">
        <v>4</v>
      </c>
      <c r="C20" s="35">
        <v>0.25</v>
      </c>
      <c r="D20" s="35">
        <v>100000</v>
      </c>
      <c r="E20" s="35">
        <f t="shared" si="0"/>
        <v>25000</v>
      </c>
      <c r="F20" s="35">
        <v>2000</v>
      </c>
      <c r="G20" s="35">
        <f t="shared" si="1"/>
        <v>27000</v>
      </c>
      <c r="H20" s="35">
        <v>1</v>
      </c>
    </row>
    <row r="21" spans="1:8" x14ac:dyDescent="0.25">
      <c r="A21" s="34">
        <v>11</v>
      </c>
      <c r="B21" s="2" t="s">
        <v>165</v>
      </c>
      <c r="C21" s="35">
        <v>0.5</v>
      </c>
      <c r="D21" s="35">
        <v>92000</v>
      </c>
      <c r="E21" s="35">
        <f t="shared" si="0"/>
        <v>46000</v>
      </c>
      <c r="F21" s="35">
        <v>4000</v>
      </c>
      <c r="G21" s="35">
        <f t="shared" si="1"/>
        <v>50000</v>
      </c>
      <c r="H21" s="35">
        <v>1</v>
      </c>
    </row>
    <row r="22" spans="1:8" x14ac:dyDescent="0.25">
      <c r="A22" s="34">
        <v>12</v>
      </c>
      <c r="B22" s="2" t="s">
        <v>32</v>
      </c>
      <c r="C22" s="35">
        <v>1</v>
      </c>
      <c r="D22" s="35">
        <v>115000</v>
      </c>
      <c r="E22" s="35">
        <f t="shared" si="0"/>
        <v>115000</v>
      </c>
      <c r="F22" s="35">
        <v>8000</v>
      </c>
      <c r="G22" s="35">
        <f t="shared" si="1"/>
        <v>123000</v>
      </c>
      <c r="H22" s="35">
        <v>1</v>
      </c>
    </row>
    <row r="23" spans="1:8" x14ac:dyDescent="0.25">
      <c r="A23" s="34">
        <v>13</v>
      </c>
      <c r="B23" s="2" t="s">
        <v>5</v>
      </c>
      <c r="C23" s="35">
        <v>0.75</v>
      </c>
      <c r="D23" s="35">
        <v>100000</v>
      </c>
      <c r="E23" s="35">
        <f t="shared" si="0"/>
        <v>75000</v>
      </c>
      <c r="F23" s="35">
        <v>6000</v>
      </c>
      <c r="G23" s="35">
        <f t="shared" si="1"/>
        <v>81000</v>
      </c>
      <c r="H23" s="35">
        <v>1</v>
      </c>
    </row>
    <row r="24" spans="1:8" x14ac:dyDescent="0.25">
      <c r="A24" s="34">
        <v>14</v>
      </c>
      <c r="B24" s="2" t="s">
        <v>16</v>
      </c>
      <c r="C24" s="35">
        <v>2.2400000000000002</v>
      </c>
      <c r="D24" s="35">
        <v>115000</v>
      </c>
      <c r="E24" s="35">
        <f t="shared" si="0"/>
        <v>257600.00000000003</v>
      </c>
      <c r="F24" s="35">
        <v>16000</v>
      </c>
      <c r="G24" s="35">
        <f t="shared" si="1"/>
        <v>273600</v>
      </c>
      <c r="H24" s="35">
        <v>2</v>
      </c>
    </row>
    <row r="25" spans="1:8" ht="24" customHeight="1" x14ac:dyDescent="0.25">
      <c r="A25" s="34">
        <v>15</v>
      </c>
      <c r="B25" s="2" t="s">
        <v>17</v>
      </c>
      <c r="C25" s="35">
        <v>2</v>
      </c>
      <c r="D25" s="35">
        <v>100000</v>
      </c>
      <c r="E25" s="35">
        <f t="shared" si="0"/>
        <v>200000</v>
      </c>
      <c r="F25" s="35">
        <v>16000</v>
      </c>
      <c r="G25" s="35">
        <f t="shared" si="1"/>
        <v>216000</v>
      </c>
      <c r="H25" s="35">
        <v>2</v>
      </c>
    </row>
    <row r="26" spans="1:8" ht="20.25" customHeight="1" x14ac:dyDescent="0.25">
      <c r="A26" s="34">
        <v>16</v>
      </c>
      <c r="B26" s="2" t="s">
        <v>18</v>
      </c>
      <c r="C26" s="35">
        <v>0.25</v>
      </c>
      <c r="D26" s="35">
        <v>105000</v>
      </c>
      <c r="E26" s="35">
        <f t="shared" si="0"/>
        <v>26250</v>
      </c>
      <c r="F26" s="35">
        <v>2000</v>
      </c>
      <c r="G26" s="35">
        <f t="shared" si="1"/>
        <v>28250</v>
      </c>
      <c r="H26" s="35">
        <v>1</v>
      </c>
    </row>
    <row r="27" spans="1:8" ht="36" customHeight="1" x14ac:dyDescent="0.25">
      <c r="A27" s="34">
        <v>17</v>
      </c>
      <c r="B27" s="2" t="s">
        <v>6</v>
      </c>
      <c r="C27" s="35">
        <v>0.5</v>
      </c>
      <c r="D27" s="35">
        <v>100000</v>
      </c>
      <c r="E27" s="35">
        <f t="shared" si="0"/>
        <v>50000</v>
      </c>
      <c r="F27" s="35">
        <v>4000</v>
      </c>
      <c r="G27" s="35">
        <f t="shared" si="1"/>
        <v>54000</v>
      </c>
      <c r="H27" s="35">
        <v>1</v>
      </c>
    </row>
    <row r="28" spans="1:8" x14ac:dyDescent="0.25">
      <c r="A28" s="55"/>
      <c r="B28" s="57" t="s">
        <v>0</v>
      </c>
      <c r="C28" s="51">
        <f t="shared" ref="C28:H28" si="2">SUM(C11:C27)</f>
        <v>12.49</v>
      </c>
      <c r="D28" s="51">
        <f t="shared" si="2"/>
        <v>1837000</v>
      </c>
      <c r="E28" s="51">
        <f t="shared" si="2"/>
        <v>1381100</v>
      </c>
      <c r="F28" s="51">
        <f t="shared" si="2"/>
        <v>100000</v>
      </c>
      <c r="G28" s="51">
        <f t="shared" si="2"/>
        <v>1481100</v>
      </c>
      <c r="H28" s="53">
        <f t="shared" si="2"/>
        <v>19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184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185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161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97000</v>
      </c>
      <c r="E11" s="32">
        <f>D11*C11</f>
        <v>97000</v>
      </c>
      <c r="F11" s="32">
        <v>8000</v>
      </c>
      <c r="G11" s="32">
        <f>SUM(E11:F11)</f>
        <v>105000</v>
      </c>
      <c r="H11" s="33">
        <v>1</v>
      </c>
    </row>
    <row r="12" spans="1:9" ht="28.5" customHeight="1" x14ac:dyDescent="0.25">
      <c r="A12" s="34">
        <v>2</v>
      </c>
      <c r="B12" s="16" t="s">
        <v>12</v>
      </c>
      <c r="C12" s="32">
        <v>1</v>
      </c>
      <c r="D12" s="32">
        <v>96000</v>
      </c>
      <c r="E12" s="32">
        <f>D12*C12</f>
        <v>96000</v>
      </c>
      <c r="F12" s="32">
        <v>8000</v>
      </c>
      <c r="G12" s="32">
        <f>SUM(E12:F12)</f>
        <v>104000</v>
      </c>
      <c r="H12" s="33">
        <v>1</v>
      </c>
    </row>
    <row r="13" spans="1:9" ht="25.5" customHeight="1" x14ac:dyDescent="0.25">
      <c r="A13" s="34">
        <v>3</v>
      </c>
      <c r="B13" s="16" t="s">
        <v>28</v>
      </c>
      <c r="C13" s="32">
        <v>1</v>
      </c>
      <c r="D13" s="32">
        <v>96000</v>
      </c>
      <c r="E13" s="32">
        <f>D13*C13</f>
        <v>96000</v>
      </c>
      <c r="F13" s="32">
        <v>8000</v>
      </c>
      <c r="G13" s="32">
        <f>SUM(E13:F13)</f>
        <v>104000</v>
      </c>
      <c r="H13" s="33">
        <v>1</v>
      </c>
    </row>
    <row r="14" spans="1:9" ht="24" customHeight="1" x14ac:dyDescent="0.25">
      <c r="A14" s="34">
        <v>4</v>
      </c>
      <c r="B14" s="16" t="s">
        <v>5</v>
      </c>
      <c r="C14" s="32">
        <v>1</v>
      </c>
      <c r="D14" s="32">
        <v>96000</v>
      </c>
      <c r="E14" s="32">
        <f>D14*C14</f>
        <v>96000</v>
      </c>
      <c r="F14" s="32">
        <v>8000</v>
      </c>
      <c r="G14" s="32">
        <f>SUM(E14:F14)</f>
        <v>104000</v>
      </c>
      <c r="H14" s="33">
        <v>1</v>
      </c>
    </row>
    <row r="15" spans="1:9" ht="21.75" customHeight="1" x14ac:dyDescent="0.25">
      <c r="A15" s="34">
        <v>6</v>
      </c>
      <c r="B15" s="16" t="s">
        <v>23</v>
      </c>
      <c r="C15" s="32">
        <v>1</v>
      </c>
      <c r="D15" s="32">
        <v>96000</v>
      </c>
      <c r="E15" s="32">
        <f>D15*C15</f>
        <v>96000</v>
      </c>
      <c r="F15" s="32">
        <v>8000</v>
      </c>
      <c r="G15" s="32">
        <f>SUM(E15:F15)</f>
        <v>104000</v>
      </c>
      <c r="H15" s="33">
        <v>1</v>
      </c>
    </row>
    <row r="16" spans="1:9" x14ac:dyDescent="0.25">
      <c r="A16" s="55"/>
      <c r="B16" s="57" t="s">
        <v>0</v>
      </c>
      <c r="C16" s="51">
        <f t="shared" ref="C16:H16" si="0">SUM(C11:C15)</f>
        <v>5</v>
      </c>
      <c r="D16" s="51">
        <f t="shared" si="0"/>
        <v>481000</v>
      </c>
      <c r="E16" s="51">
        <f t="shared" si="0"/>
        <v>481000</v>
      </c>
      <c r="F16" s="51">
        <f t="shared" si="0"/>
        <v>40000</v>
      </c>
      <c r="G16" s="51">
        <f t="shared" si="0"/>
        <v>521000</v>
      </c>
      <c r="H16" s="53">
        <f t="shared" si="0"/>
        <v>5</v>
      </c>
    </row>
    <row r="17" spans="1:8" ht="15.75" thickBot="1" x14ac:dyDescent="0.3">
      <c r="A17" s="56"/>
      <c r="B17" s="58"/>
      <c r="C17" s="52"/>
      <c r="D17" s="52"/>
      <c r="E17" s="52"/>
      <c r="F17" s="52"/>
      <c r="G17" s="52"/>
      <c r="H17" s="54"/>
    </row>
  </sheetData>
  <mergeCells count="14">
    <mergeCell ref="F1:G1"/>
    <mergeCell ref="F16:F17"/>
    <mergeCell ref="G16:G17"/>
    <mergeCell ref="H16:H17"/>
    <mergeCell ref="F2:G4"/>
    <mergeCell ref="H2:I4"/>
    <mergeCell ref="A5:G6"/>
    <mergeCell ref="A7:I7"/>
    <mergeCell ref="A8:I8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A7" sqref="A7:I7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186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201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198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2" t="s">
        <v>10</v>
      </c>
      <c r="C11" s="35">
        <v>1</v>
      </c>
      <c r="D11" s="35">
        <v>172000</v>
      </c>
      <c r="E11" s="35">
        <f t="shared" ref="E11:E27" si="0">D11*C11</f>
        <v>172000</v>
      </c>
      <c r="F11" s="35">
        <v>8000</v>
      </c>
      <c r="G11" s="35">
        <f>SUM(E11:F11)</f>
        <v>180000</v>
      </c>
      <c r="H11" s="35">
        <v>1</v>
      </c>
    </row>
    <row r="12" spans="1:9" ht="28.5" customHeight="1" x14ac:dyDescent="0.25">
      <c r="A12" s="34">
        <v>2</v>
      </c>
      <c r="B12" s="2" t="s">
        <v>1</v>
      </c>
      <c r="C12" s="35">
        <v>0.5</v>
      </c>
      <c r="D12" s="35">
        <v>115000</v>
      </c>
      <c r="E12" s="35">
        <f t="shared" si="0"/>
        <v>57500</v>
      </c>
      <c r="F12" s="35">
        <v>4000</v>
      </c>
      <c r="G12" s="35">
        <f t="shared" ref="G12:G27" si="1">SUM(E12:F12)</f>
        <v>61500</v>
      </c>
      <c r="H12" s="35">
        <v>1</v>
      </c>
    </row>
    <row r="13" spans="1:9" ht="15.75" customHeight="1" x14ac:dyDescent="0.25">
      <c r="A13" s="34">
        <v>3</v>
      </c>
      <c r="B13" s="2" t="s">
        <v>11</v>
      </c>
      <c r="C13" s="35">
        <v>0.75</v>
      </c>
      <c r="D13" s="35">
        <v>100000</v>
      </c>
      <c r="E13" s="35">
        <f t="shared" si="0"/>
        <v>75000</v>
      </c>
      <c r="F13" s="35">
        <v>6000</v>
      </c>
      <c r="G13" s="35">
        <f t="shared" si="1"/>
        <v>81000</v>
      </c>
      <c r="H13" s="35">
        <v>1</v>
      </c>
    </row>
    <row r="14" spans="1:9" ht="15.75" customHeight="1" x14ac:dyDescent="0.25">
      <c r="A14" s="34">
        <v>4</v>
      </c>
      <c r="B14" s="2" t="s">
        <v>12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ht="15.75" customHeight="1" x14ac:dyDescent="0.25">
      <c r="A15" s="34">
        <v>5</v>
      </c>
      <c r="B15" s="2" t="s">
        <v>13</v>
      </c>
      <c r="C15" s="35">
        <v>0.5</v>
      </c>
      <c r="D15" s="35">
        <v>120000</v>
      </c>
      <c r="E15" s="35">
        <f t="shared" si="0"/>
        <v>60000</v>
      </c>
      <c r="F15" s="35">
        <v>4000</v>
      </c>
      <c r="G15" s="35">
        <f t="shared" si="1"/>
        <v>64000</v>
      </c>
      <c r="H15" s="35">
        <v>1</v>
      </c>
    </row>
    <row r="16" spans="1:9" x14ac:dyDescent="0.25">
      <c r="A16" s="34">
        <v>6</v>
      </c>
      <c r="B16" s="2" t="s">
        <v>14</v>
      </c>
      <c r="C16" s="35">
        <v>1</v>
      </c>
      <c r="D16" s="35">
        <v>119000</v>
      </c>
      <c r="E16" s="35">
        <f t="shared" si="0"/>
        <v>119000</v>
      </c>
      <c r="F16" s="35">
        <v>8000</v>
      </c>
      <c r="G16" s="35">
        <f t="shared" si="1"/>
        <v>127000</v>
      </c>
      <c r="H16" s="35">
        <v>1</v>
      </c>
    </row>
    <row r="17" spans="1:8" ht="22.5" customHeight="1" x14ac:dyDescent="0.25">
      <c r="A17" s="34">
        <v>7</v>
      </c>
      <c r="B17" s="2" t="s">
        <v>15</v>
      </c>
      <c r="C17" s="35">
        <v>0.5</v>
      </c>
      <c r="D17" s="35">
        <v>110000</v>
      </c>
      <c r="E17" s="35">
        <f t="shared" si="0"/>
        <v>55000</v>
      </c>
      <c r="F17" s="35">
        <v>4000</v>
      </c>
      <c r="G17" s="35">
        <f t="shared" si="1"/>
        <v>59000</v>
      </c>
      <c r="H17" s="35">
        <v>1</v>
      </c>
    </row>
    <row r="18" spans="1:8" ht="20.25" customHeight="1" x14ac:dyDescent="0.25">
      <c r="A18" s="34">
        <v>8</v>
      </c>
      <c r="B18" s="2" t="s">
        <v>2</v>
      </c>
      <c r="C18" s="35">
        <v>0.5</v>
      </c>
      <c r="D18" s="35">
        <v>105000</v>
      </c>
      <c r="E18" s="35">
        <f t="shared" si="0"/>
        <v>52500</v>
      </c>
      <c r="F18" s="35">
        <v>4000</v>
      </c>
      <c r="G18" s="35">
        <f t="shared" si="1"/>
        <v>56500</v>
      </c>
      <c r="H18" s="35">
        <v>1</v>
      </c>
    </row>
    <row r="19" spans="1:8" x14ac:dyDescent="0.25">
      <c r="A19" s="34">
        <v>9</v>
      </c>
      <c r="B19" s="2" t="s">
        <v>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10</v>
      </c>
      <c r="B20" s="2" t="s">
        <v>34</v>
      </c>
      <c r="C20" s="35">
        <v>0.25</v>
      </c>
      <c r="D20" s="35">
        <v>100000</v>
      </c>
      <c r="E20" s="35">
        <f t="shared" si="0"/>
        <v>25000</v>
      </c>
      <c r="F20" s="35">
        <v>2000</v>
      </c>
      <c r="G20" s="35">
        <f t="shared" si="1"/>
        <v>27000</v>
      </c>
      <c r="H20" s="35">
        <v>1</v>
      </c>
    </row>
    <row r="21" spans="1:8" x14ac:dyDescent="0.25">
      <c r="A21" s="34">
        <v>11</v>
      </c>
      <c r="B21" s="2" t="s">
        <v>165</v>
      </c>
      <c r="C21" s="35">
        <v>0.5</v>
      </c>
      <c r="D21" s="35">
        <v>92000</v>
      </c>
      <c r="E21" s="35">
        <f t="shared" si="0"/>
        <v>46000</v>
      </c>
      <c r="F21" s="35">
        <v>4000</v>
      </c>
      <c r="G21" s="35">
        <f t="shared" si="1"/>
        <v>50000</v>
      </c>
      <c r="H21" s="35">
        <v>1</v>
      </c>
    </row>
    <row r="22" spans="1:8" x14ac:dyDescent="0.25">
      <c r="A22" s="34">
        <v>12</v>
      </c>
      <c r="B22" s="2" t="s">
        <v>32</v>
      </c>
      <c r="C22" s="35">
        <v>1</v>
      </c>
      <c r="D22" s="35">
        <v>115000</v>
      </c>
      <c r="E22" s="35">
        <f t="shared" si="0"/>
        <v>115000</v>
      </c>
      <c r="F22" s="35">
        <v>8000</v>
      </c>
      <c r="G22" s="35">
        <f t="shared" si="1"/>
        <v>123000</v>
      </c>
      <c r="H22" s="35">
        <v>1</v>
      </c>
    </row>
    <row r="23" spans="1:8" x14ac:dyDescent="0.25">
      <c r="A23" s="34">
        <v>13</v>
      </c>
      <c r="B23" s="2" t="s">
        <v>5</v>
      </c>
      <c r="C23" s="35">
        <v>0.75</v>
      </c>
      <c r="D23" s="35">
        <v>100000</v>
      </c>
      <c r="E23" s="35">
        <f t="shared" si="0"/>
        <v>75000</v>
      </c>
      <c r="F23" s="35">
        <v>6000</v>
      </c>
      <c r="G23" s="35">
        <f t="shared" si="1"/>
        <v>81000</v>
      </c>
      <c r="H23" s="35">
        <v>1</v>
      </c>
    </row>
    <row r="24" spans="1:8" x14ac:dyDescent="0.25">
      <c r="A24" s="34">
        <v>14</v>
      </c>
      <c r="B24" s="2" t="s">
        <v>16</v>
      </c>
      <c r="C24" s="35">
        <v>3.36</v>
      </c>
      <c r="D24" s="35">
        <v>115000</v>
      </c>
      <c r="E24" s="35">
        <f t="shared" si="0"/>
        <v>386400</v>
      </c>
      <c r="F24" s="35">
        <v>24000</v>
      </c>
      <c r="G24" s="35">
        <f t="shared" si="1"/>
        <v>410400</v>
      </c>
      <c r="H24" s="35">
        <v>4</v>
      </c>
    </row>
    <row r="25" spans="1:8" ht="24" customHeight="1" x14ac:dyDescent="0.25">
      <c r="A25" s="34">
        <v>15</v>
      </c>
      <c r="B25" s="2" t="s">
        <v>17</v>
      </c>
      <c r="C25" s="35">
        <v>3</v>
      </c>
      <c r="D25" s="35">
        <v>100000</v>
      </c>
      <c r="E25" s="35">
        <f t="shared" si="0"/>
        <v>300000</v>
      </c>
      <c r="F25" s="35">
        <v>24000</v>
      </c>
      <c r="G25" s="35">
        <f t="shared" si="1"/>
        <v>324000</v>
      </c>
      <c r="H25" s="35">
        <v>3</v>
      </c>
    </row>
    <row r="26" spans="1:8" ht="20.25" customHeight="1" x14ac:dyDescent="0.25">
      <c r="A26" s="34">
        <v>16</v>
      </c>
      <c r="B26" s="2" t="s">
        <v>18</v>
      </c>
      <c r="C26" s="35">
        <v>0.5</v>
      </c>
      <c r="D26" s="35">
        <v>105000</v>
      </c>
      <c r="E26" s="35">
        <f t="shared" si="0"/>
        <v>52500</v>
      </c>
      <c r="F26" s="35">
        <v>4000</v>
      </c>
      <c r="G26" s="35">
        <f t="shared" si="1"/>
        <v>56500</v>
      </c>
      <c r="H26" s="35">
        <v>1</v>
      </c>
    </row>
    <row r="27" spans="1:8" ht="36" customHeight="1" x14ac:dyDescent="0.25">
      <c r="A27" s="34">
        <v>17</v>
      </c>
      <c r="B27" s="2" t="s">
        <v>6</v>
      </c>
      <c r="C27" s="35">
        <v>0.75</v>
      </c>
      <c r="D27" s="35">
        <v>100000</v>
      </c>
      <c r="E27" s="35">
        <f t="shared" si="0"/>
        <v>75000</v>
      </c>
      <c r="F27" s="35">
        <v>6000</v>
      </c>
      <c r="G27" s="35">
        <f t="shared" si="1"/>
        <v>81000</v>
      </c>
      <c r="H27" s="35">
        <v>1</v>
      </c>
    </row>
    <row r="28" spans="1:8" x14ac:dyDescent="0.25">
      <c r="A28" s="55"/>
      <c r="B28" s="57" t="s">
        <v>0</v>
      </c>
      <c r="C28" s="51">
        <f t="shared" ref="C28:H28" si="2">SUM(C11:C27)</f>
        <v>15.61</v>
      </c>
      <c r="D28" s="51">
        <f t="shared" si="2"/>
        <v>1883000</v>
      </c>
      <c r="E28" s="51">
        <f t="shared" si="2"/>
        <v>1748400</v>
      </c>
      <c r="F28" s="51">
        <f t="shared" si="2"/>
        <v>122000</v>
      </c>
      <c r="G28" s="51">
        <f t="shared" si="2"/>
        <v>1870400</v>
      </c>
      <c r="H28" s="53">
        <f t="shared" si="2"/>
        <v>22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12" sqref="F12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187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202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120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160000</v>
      </c>
      <c r="E11" s="32">
        <f t="shared" ref="E11:E19" si="0">D11*C11</f>
        <v>160000</v>
      </c>
      <c r="F11" s="32">
        <v>8000</v>
      </c>
      <c r="G11" s="32">
        <f>SUM(E11:F11)</f>
        <v>168000</v>
      </c>
      <c r="H11" s="33">
        <v>1</v>
      </c>
    </row>
    <row r="12" spans="1:9" ht="28.5" customHeight="1" x14ac:dyDescent="0.25">
      <c r="A12" s="34">
        <v>2</v>
      </c>
      <c r="B12" s="16" t="s">
        <v>12</v>
      </c>
      <c r="C12" s="32">
        <v>1</v>
      </c>
      <c r="D12" s="32">
        <v>110000</v>
      </c>
      <c r="E12" s="32">
        <f t="shared" si="0"/>
        <v>110000</v>
      </c>
      <c r="F12" s="32">
        <v>8000</v>
      </c>
      <c r="G12" s="32">
        <f t="shared" ref="G12:G19" si="1">SUM(E12:F12)</f>
        <v>118000</v>
      </c>
      <c r="H12" s="33">
        <v>1</v>
      </c>
    </row>
    <row r="13" spans="1:9" ht="28.5" customHeight="1" x14ac:dyDescent="0.25">
      <c r="A13" s="34">
        <v>3</v>
      </c>
      <c r="B13" s="16" t="s">
        <v>118</v>
      </c>
      <c r="C13" s="32">
        <v>1</v>
      </c>
      <c r="D13" s="32">
        <v>92618</v>
      </c>
      <c r="E13" s="32">
        <f t="shared" si="0"/>
        <v>92618</v>
      </c>
      <c r="F13" s="32">
        <v>8000</v>
      </c>
      <c r="G13" s="32">
        <f t="shared" si="1"/>
        <v>100618</v>
      </c>
      <c r="H13" s="33">
        <v>1</v>
      </c>
    </row>
    <row r="14" spans="1:9" ht="28.5" customHeight="1" x14ac:dyDescent="0.25">
      <c r="A14" s="34">
        <v>4</v>
      </c>
      <c r="B14" s="16" t="s">
        <v>188</v>
      </c>
      <c r="C14" s="32">
        <v>1</v>
      </c>
      <c r="D14" s="32">
        <v>92618</v>
      </c>
      <c r="E14" s="32">
        <f t="shared" si="0"/>
        <v>92618</v>
      </c>
      <c r="F14" s="32">
        <v>8000</v>
      </c>
      <c r="G14" s="32">
        <f t="shared" si="1"/>
        <v>100618</v>
      </c>
      <c r="H14" s="33">
        <v>1</v>
      </c>
    </row>
    <row r="15" spans="1:9" ht="28.5" customHeight="1" x14ac:dyDescent="0.25">
      <c r="A15" s="34">
        <v>5</v>
      </c>
      <c r="B15" s="16" t="s">
        <v>189</v>
      </c>
      <c r="C15" s="32">
        <v>1</v>
      </c>
      <c r="D15" s="32">
        <v>92618</v>
      </c>
      <c r="E15" s="32">
        <f t="shared" si="0"/>
        <v>92618</v>
      </c>
      <c r="F15" s="32">
        <v>8000</v>
      </c>
      <c r="G15" s="32">
        <f t="shared" si="1"/>
        <v>100618</v>
      </c>
      <c r="H15" s="33">
        <v>1</v>
      </c>
    </row>
    <row r="16" spans="1:9" ht="25.5" customHeight="1" x14ac:dyDescent="0.25">
      <c r="A16" s="34">
        <v>6</v>
      </c>
      <c r="B16" s="16" t="s">
        <v>28</v>
      </c>
      <c r="C16" s="32">
        <v>1</v>
      </c>
      <c r="D16" s="32">
        <v>92618</v>
      </c>
      <c r="E16" s="32">
        <f t="shared" si="0"/>
        <v>92618</v>
      </c>
      <c r="F16" s="32">
        <v>8000</v>
      </c>
      <c r="G16" s="32">
        <f t="shared" si="1"/>
        <v>100618</v>
      </c>
      <c r="H16" s="33">
        <v>1</v>
      </c>
    </row>
    <row r="17" spans="1:8" ht="24" customHeight="1" x14ac:dyDescent="0.25">
      <c r="A17" s="34">
        <v>7</v>
      </c>
      <c r="B17" s="16" t="s">
        <v>5</v>
      </c>
      <c r="C17" s="32">
        <v>1</v>
      </c>
      <c r="D17" s="32">
        <v>92618</v>
      </c>
      <c r="E17" s="32">
        <f t="shared" si="0"/>
        <v>92618</v>
      </c>
      <c r="F17" s="32">
        <v>8000</v>
      </c>
      <c r="G17" s="32">
        <f t="shared" si="1"/>
        <v>100618</v>
      </c>
      <c r="H17" s="33">
        <v>1</v>
      </c>
    </row>
    <row r="18" spans="1:8" ht="24" customHeight="1" x14ac:dyDescent="0.25">
      <c r="A18" s="34">
        <v>8</v>
      </c>
      <c r="B18" s="16" t="s">
        <v>5</v>
      </c>
      <c r="C18" s="32">
        <v>1</v>
      </c>
      <c r="D18" s="32">
        <v>92618</v>
      </c>
      <c r="E18" s="32">
        <f t="shared" si="0"/>
        <v>92618</v>
      </c>
      <c r="F18" s="32">
        <v>8000</v>
      </c>
      <c r="G18" s="32">
        <f t="shared" si="1"/>
        <v>100618</v>
      </c>
      <c r="H18" s="33">
        <v>1</v>
      </c>
    </row>
    <row r="19" spans="1:8" ht="21.75" customHeight="1" x14ac:dyDescent="0.25">
      <c r="A19" s="34">
        <v>9</v>
      </c>
      <c r="B19" s="16" t="s">
        <v>23</v>
      </c>
      <c r="C19" s="32">
        <v>1</v>
      </c>
      <c r="D19" s="32">
        <v>92618</v>
      </c>
      <c r="E19" s="32">
        <f t="shared" si="0"/>
        <v>92618</v>
      </c>
      <c r="F19" s="32">
        <v>8000</v>
      </c>
      <c r="G19" s="32">
        <f t="shared" si="1"/>
        <v>100618</v>
      </c>
      <c r="H19" s="33">
        <v>1</v>
      </c>
    </row>
    <row r="20" spans="1:8" x14ac:dyDescent="0.25">
      <c r="A20" s="55"/>
      <c r="B20" s="57" t="s">
        <v>0</v>
      </c>
      <c r="C20" s="51">
        <f t="shared" ref="C20:H20" si="2">SUM(C11:C19)</f>
        <v>9</v>
      </c>
      <c r="D20" s="51">
        <f t="shared" si="2"/>
        <v>918326</v>
      </c>
      <c r="E20" s="51">
        <f t="shared" si="2"/>
        <v>918326</v>
      </c>
      <c r="F20" s="51">
        <f t="shared" si="2"/>
        <v>72000</v>
      </c>
      <c r="G20" s="51">
        <f t="shared" si="2"/>
        <v>990326</v>
      </c>
      <c r="H20" s="53">
        <f t="shared" si="2"/>
        <v>9</v>
      </c>
    </row>
    <row r="21" spans="1:8" ht="15.75" thickBot="1" x14ac:dyDescent="0.3">
      <c r="A21" s="56"/>
      <c r="B21" s="58"/>
      <c r="C21" s="52"/>
      <c r="D21" s="52"/>
      <c r="E21" s="52"/>
      <c r="F21" s="52"/>
      <c r="G21" s="52"/>
      <c r="H21" s="54"/>
    </row>
  </sheetData>
  <mergeCells count="14">
    <mergeCell ref="F1:G1"/>
    <mergeCell ref="F20:F21"/>
    <mergeCell ref="G20:G21"/>
    <mergeCell ref="H20:H21"/>
    <mergeCell ref="F2:G4"/>
    <mergeCell ref="H2:I4"/>
    <mergeCell ref="A5:G6"/>
    <mergeCell ref="A7:I7"/>
    <mergeCell ref="A8:I8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scale="90" orientation="landscape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32" sqref="I32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190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191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116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34">
        <v>1</v>
      </c>
      <c r="B11" s="16" t="s">
        <v>10</v>
      </c>
      <c r="C11" s="32">
        <v>1</v>
      </c>
      <c r="D11" s="32">
        <v>200000</v>
      </c>
      <c r="E11" s="32">
        <f t="shared" ref="E11:E18" si="0">D11*C11</f>
        <v>200000</v>
      </c>
      <c r="F11" s="32">
        <v>8000</v>
      </c>
      <c r="G11" s="32">
        <f>SUM(E11:F11)</f>
        <v>208000</v>
      </c>
      <c r="H11" s="33">
        <v>1</v>
      </c>
    </row>
    <row r="12" spans="1:9" ht="28.5" customHeight="1" x14ac:dyDescent="0.25">
      <c r="A12" s="34">
        <v>2</v>
      </c>
      <c r="B12" s="16" t="s">
        <v>12</v>
      </c>
      <c r="C12" s="32">
        <v>1</v>
      </c>
      <c r="D12" s="32">
        <v>125000</v>
      </c>
      <c r="E12" s="32">
        <f t="shared" si="0"/>
        <v>125000</v>
      </c>
      <c r="F12" s="32">
        <v>8000</v>
      </c>
      <c r="G12" s="32">
        <f t="shared" ref="G12:G18" si="1">SUM(E12:F12)</f>
        <v>133000</v>
      </c>
      <c r="H12" s="33">
        <v>1</v>
      </c>
    </row>
    <row r="13" spans="1:9" ht="28.5" customHeight="1" x14ac:dyDescent="0.25">
      <c r="A13" s="34">
        <v>3</v>
      </c>
      <c r="B13" s="16" t="s">
        <v>170</v>
      </c>
      <c r="C13" s="32">
        <v>1</v>
      </c>
      <c r="D13" s="32">
        <v>92618</v>
      </c>
      <c r="E13" s="32">
        <f t="shared" si="0"/>
        <v>92618</v>
      </c>
      <c r="F13" s="32">
        <v>8000</v>
      </c>
      <c r="G13" s="32">
        <f t="shared" si="1"/>
        <v>100618</v>
      </c>
      <c r="H13" s="33">
        <v>1</v>
      </c>
    </row>
    <row r="14" spans="1:9" ht="28.5" customHeight="1" x14ac:dyDescent="0.25">
      <c r="A14" s="34">
        <v>4</v>
      </c>
      <c r="B14" s="16" t="s">
        <v>146</v>
      </c>
      <c r="C14" s="32">
        <v>1</v>
      </c>
      <c r="D14" s="32">
        <v>92618</v>
      </c>
      <c r="E14" s="32">
        <f t="shared" si="0"/>
        <v>92618</v>
      </c>
      <c r="F14" s="32">
        <v>8000</v>
      </c>
      <c r="G14" s="32">
        <f t="shared" si="1"/>
        <v>100618</v>
      </c>
      <c r="H14" s="33">
        <v>1</v>
      </c>
    </row>
    <row r="15" spans="1:9" ht="28.5" customHeight="1" x14ac:dyDescent="0.25">
      <c r="A15" s="34">
        <v>5</v>
      </c>
      <c r="B15" s="16" t="s">
        <v>148</v>
      </c>
      <c r="C15" s="32">
        <v>1</v>
      </c>
      <c r="D15" s="32">
        <v>125000</v>
      </c>
      <c r="E15" s="32">
        <f t="shared" si="0"/>
        <v>125000</v>
      </c>
      <c r="F15" s="32">
        <v>8000</v>
      </c>
      <c r="G15" s="32">
        <f t="shared" si="1"/>
        <v>133000</v>
      </c>
      <c r="H15" s="33">
        <v>1</v>
      </c>
    </row>
    <row r="16" spans="1:9" ht="25.5" customHeight="1" x14ac:dyDescent="0.25">
      <c r="A16" s="34">
        <v>6</v>
      </c>
      <c r="B16" s="16" t="s">
        <v>134</v>
      </c>
      <c r="C16" s="32">
        <v>1</v>
      </c>
      <c r="D16" s="32">
        <v>92618</v>
      </c>
      <c r="E16" s="32">
        <f t="shared" si="0"/>
        <v>92618</v>
      </c>
      <c r="F16" s="32">
        <v>8000</v>
      </c>
      <c r="G16" s="32">
        <f t="shared" si="1"/>
        <v>100618</v>
      </c>
      <c r="H16" s="33">
        <v>1</v>
      </c>
    </row>
    <row r="17" spans="1:8" ht="24" customHeight="1" x14ac:dyDescent="0.25">
      <c r="A17" s="34">
        <v>7</v>
      </c>
      <c r="B17" s="16" t="s">
        <v>192</v>
      </c>
      <c r="C17" s="32">
        <v>0.5</v>
      </c>
      <c r="D17" s="32">
        <v>92618</v>
      </c>
      <c r="E17" s="32">
        <f t="shared" si="0"/>
        <v>46309</v>
      </c>
      <c r="F17" s="32">
        <v>4000</v>
      </c>
      <c r="G17" s="32">
        <f t="shared" si="1"/>
        <v>50309</v>
      </c>
      <c r="H17" s="33">
        <v>1</v>
      </c>
    </row>
    <row r="18" spans="1:8" ht="24" customHeight="1" x14ac:dyDescent="0.25">
      <c r="A18" s="34">
        <v>8</v>
      </c>
      <c r="B18" s="16" t="s">
        <v>193</v>
      </c>
      <c r="C18" s="32">
        <v>1</v>
      </c>
      <c r="D18" s="32">
        <v>92618</v>
      </c>
      <c r="E18" s="32">
        <f t="shared" si="0"/>
        <v>92618</v>
      </c>
      <c r="F18" s="32">
        <v>8000</v>
      </c>
      <c r="G18" s="32">
        <f t="shared" si="1"/>
        <v>100618</v>
      </c>
      <c r="H18" s="33">
        <v>1</v>
      </c>
    </row>
    <row r="19" spans="1:8" x14ac:dyDescent="0.25">
      <c r="A19" s="55"/>
      <c r="B19" s="57" t="s">
        <v>0</v>
      </c>
      <c r="C19" s="51">
        <f t="shared" ref="C19:H19" si="2">SUM(C11:C18)</f>
        <v>7.5</v>
      </c>
      <c r="D19" s="51">
        <f t="shared" si="2"/>
        <v>913090</v>
      </c>
      <c r="E19" s="51">
        <f t="shared" si="2"/>
        <v>866781</v>
      </c>
      <c r="F19" s="51">
        <f t="shared" si="2"/>
        <v>60000</v>
      </c>
      <c r="G19" s="51">
        <f t="shared" si="2"/>
        <v>926781</v>
      </c>
      <c r="H19" s="53">
        <f t="shared" si="2"/>
        <v>8</v>
      </c>
    </row>
    <row r="20" spans="1:8" ht="15.75" thickBot="1" x14ac:dyDescent="0.3">
      <c r="A20" s="56"/>
      <c r="B20" s="58"/>
      <c r="C20" s="52"/>
      <c r="D20" s="52"/>
      <c r="E20" s="52"/>
      <c r="F20" s="52"/>
      <c r="G20" s="52"/>
      <c r="H20" s="54"/>
    </row>
  </sheetData>
  <mergeCells count="14">
    <mergeCell ref="F1:G1"/>
    <mergeCell ref="F19:F20"/>
    <mergeCell ref="G19:G20"/>
    <mergeCell ref="H19:H20"/>
    <mergeCell ref="F2:G4"/>
    <mergeCell ref="H2:I4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C13" sqref="C13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40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41</v>
      </c>
      <c r="B5" s="48"/>
      <c r="C5" s="48"/>
      <c r="D5" s="48"/>
      <c r="E5" s="48"/>
      <c r="F5" s="48"/>
      <c r="G5" s="48"/>
    </row>
    <row r="6" spans="1:9" s="9" customFormat="1" ht="39.7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151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4.25" customHeight="1" thickBot="1" x14ac:dyDescent="0.3"/>
    <row r="10" spans="1:9" ht="65.25" customHeight="1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15">
        <v>1</v>
      </c>
      <c r="B11" s="16" t="s">
        <v>10</v>
      </c>
      <c r="C11" s="17">
        <v>1</v>
      </c>
      <c r="D11" s="17">
        <v>172000</v>
      </c>
      <c r="E11" s="17">
        <f t="shared" ref="E11:E27" si="0">D11*C11</f>
        <v>172000</v>
      </c>
      <c r="F11" s="17">
        <v>8000</v>
      </c>
      <c r="G11" s="17">
        <f>SUM(E11:F11)</f>
        <v>180000</v>
      </c>
      <c r="H11" s="18">
        <v>1</v>
      </c>
    </row>
    <row r="12" spans="1:9" ht="28.5" customHeight="1" x14ac:dyDescent="0.25">
      <c r="A12" s="15">
        <v>2</v>
      </c>
      <c r="B12" s="16" t="s">
        <v>27</v>
      </c>
      <c r="C12" s="17">
        <v>0.5</v>
      </c>
      <c r="D12" s="17">
        <v>115000</v>
      </c>
      <c r="E12" s="17">
        <f t="shared" si="0"/>
        <v>57500</v>
      </c>
      <c r="F12" s="17">
        <v>4000</v>
      </c>
      <c r="G12" s="17">
        <f t="shared" ref="G12:G27" si="1">SUM(E12:F12)</f>
        <v>61500</v>
      </c>
      <c r="H12" s="18">
        <v>1</v>
      </c>
    </row>
    <row r="13" spans="1:9" ht="15.75" customHeight="1" x14ac:dyDescent="0.25">
      <c r="A13" s="15">
        <v>3</v>
      </c>
      <c r="B13" s="16" t="s">
        <v>11</v>
      </c>
      <c r="C13" s="17">
        <v>0.75</v>
      </c>
      <c r="D13" s="17">
        <v>100000</v>
      </c>
      <c r="E13" s="17">
        <f t="shared" si="0"/>
        <v>75000</v>
      </c>
      <c r="F13" s="17">
        <v>6000</v>
      </c>
      <c r="G13" s="17">
        <f t="shared" si="1"/>
        <v>81000</v>
      </c>
      <c r="H13" s="18">
        <v>1</v>
      </c>
    </row>
    <row r="14" spans="1:9" ht="15.75" customHeight="1" x14ac:dyDescent="0.25">
      <c r="A14" s="15">
        <v>4</v>
      </c>
      <c r="B14" s="16" t="s">
        <v>12</v>
      </c>
      <c r="C14" s="17">
        <v>0.5</v>
      </c>
      <c r="D14" s="17">
        <v>115000</v>
      </c>
      <c r="E14" s="17">
        <f t="shared" si="0"/>
        <v>57500</v>
      </c>
      <c r="F14" s="17">
        <v>4000</v>
      </c>
      <c r="G14" s="17">
        <f t="shared" si="1"/>
        <v>61500</v>
      </c>
      <c r="H14" s="18">
        <v>1</v>
      </c>
    </row>
    <row r="15" spans="1:9" ht="15.75" customHeight="1" x14ac:dyDescent="0.25">
      <c r="A15" s="15">
        <v>5</v>
      </c>
      <c r="B15" s="16" t="s">
        <v>13</v>
      </c>
      <c r="C15" s="17">
        <v>0.5</v>
      </c>
      <c r="D15" s="17">
        <v>120000</v>
      </c>
      <c r="E15" s="17">
        <f t="shared" si="0"/>
        <v>60000</v>
      </c>
      <c r="F15" s="17">
        <v>4000</v>
      </c>
      <c r="G15" s="17">
        <f t="shared" si="1"/>
        <v>64000</v>
      </c>
      <c r="H15" s="18">
        <v>1</v>
      </c>
    </row>
    <row r="16" spans="1:9" x14ac:dyDescent="0.25">
      <c r="A16" s="15">
        <v>6</v>
      </c>
      <c r="B16" s="16" t="s">
        <v>14</v>
      </c>
      <c r="C16" s="17">
        <v>1</v>
      </c>
      <c r="D16" s="17">
        <v>119000</v>
      </c>
      <c r="E16" s="17">
        <f t="shared" si="0"/>
        <v>119000</v>
      </c>
      <c r="F16" s="17">
        <v>8000</v>
      </c>
      <c r="G16" s="17">
        <f t="shared" si="1"/>
        <v>127000</v>
      </c>
      <c r="H16" s="18">
        <v>1</v>
      </c>
    </row>
    <row r="17" spans="1:8" ht="22.5" customHeight="1" x14ac:dyDescent="0.25">
      <c r="A17" s="15">
        <v>7</v>
      </c>
      <c r="B17" s="16" t="s">
        <v>15</v>
      </c>
      <c r="C17" s="17">
        <v>0.5</v>
      </c>
      <c r="D17" s="17">
        <v>110000</v>
      </c>
      <c r="E17" s="17">
        <f t="shared" si="0"/>
        <v>55000</v>
      </c>
      <c r="F17" s="17">
        <v>4000</v>
      </c>
      <c r="G17" s="17">
        <f t="shared" si="1"/>
        <v>59000</v>
      </c>
      <c r="H17" s="18">
        <v>1</v>
      </c>
    </row>
    <row r="18" spans="1:8" ht="20.25" customHeight="1" x14ac:dyDescent="0.25">
      <c r="A18" s="15">
        <v>8</v>
      </c>
      <c r="B18" s="16" t="s">
        <v>2</v>
      </c>
      <c r="C18" s="17">
        <v>0.5</v>
      </c>
      <c r="D18" s="17">
        <v>105000</v>
      </c>
      <c r="E18" s="17">
        <f t="shared" si="0"/>
        <v>52500</v>
      </c>
      <c r="F18" s="17">
        <v>4000</v>
      </c>
      <c r="G18" s="17">
        <f t="shared" si="1"/>
        <v>56500</v>
      </c>
      <c r="H18" s="18">
        <v>1</v>
      </c>
    </row>
    <row r="19" spans="1:8" x14ac:dyDescent="0.25">
      <c r="A19" s="15">
        <v>9</v>
      </c>
      <c r="B19" s="16" t="s">
        <v>3</v>
      </c>
      <c r="C19" s="17">
        <v>0.25</v>
      </c>
      <c r="D19" s="17">
        <v>100000</v>
      </c>
      <c r="E19" s="17">
        <f t="shared" si="0"/>
        <v>25000</v>
      </c>
      <c r="F19" s="17">
        <v>2000</v>
      </c>
      <c r="G19" s="17">
        <f t="shared" si="1"/>
        <v>27000</v>
      </c>
      <c r="H19" s="18">
        <v>1</v>
      </c>
    </row>
    <row r="20" spans="1:8" x14ac:dyDescent="0.25">
      <c r="A20" s="15">
        <v>10</v>
      </c>
      <c r="B20" s="16" t="s">
        <v>34</v>
      </c>
      <c r="C20" s="17">
        <v>0.25</v>
      </c>
      <c r="D20" s="17">
        <v>100000</v>
      </c>
      <c r="E20" s="17">
        <f t="shared" si="0"/>
        <v>25000</v>
      </c>
      <c r="F20" s="17">
        <v>2000</v>
      </c>
      <c r="G20" s="17">
        <f t="shared" si="1"/>
        <v>27000</v>
      </c>
      <c r="H20" s="18">
        <v>1</v>
      </c>
    </row>
    <row r="21" spans="1:8" x14ac:dyDescent="0.25">
      <c r="A21" s="15">
        <v>11</v>
      </c>
      <c r="B21" s="16" t="s">
        <v>33</v>
      </c>
      <c r="C21" s="17">
        <v>0.5</v>
      </c>
      <c r="D21" s="17">
        <v>92000</v>
      </c>
      <c r="E21" s="17">
        <f t="shared" si="0"/>
        <v>46000</v>
      </c>
      <c r="F21" s="17">
        <v>4000</v>
      </c>
      <c r="G21" s="17">
        <f t="shared" si="1"/>
        <v>50000</v>
      </c>
      <c r="H21" s="18">
        <v>1</v>
      </c>
    </row>
    <row r="22" spans="1:8" x14ac:dyDescent="0.25">
      <c r="A22" s="15">
        <v>12</v>
      </c>
      <c r="B22" s="16" t="s">
        <v>32</v>
      </c>
      <c r="C22" s="17">
        <v>1</v>
      </c>
      <c r="D22" s="17">
        <v>115000</v>
      </c>
      <c r="E22" s="17">
        <f t="shared" si="0"/>
        <v>115000</v>
      </c>
      <c r="F22" s="17">
        <v>8000</v>
      </c>
      <c r="G22" s="17">
        <f t="shared" si="1"/>
        <v>123000</v>
      </c>
      <c r="H22" s="18">
        <v>1</v>
      </c>
    </row>
    <row r="23" spans="1:8" x14ac:dyDescent="0.25">
      <c r="A23" s="15">
        <v>13</v>
      </c>
      <c r="B23" s="16" t="s">
        <v>5</v>
      </c>
      <c r="C23" s="17">
        <v>0.75</v>
      </c>
      <c r="D23" s="17">
        <v>100000</v>
      </c>
      <c r="E23" s="17">
        <f t="shared" si="0"/>
        <v>75000</v>
      </c>
      <c r="F23" s="17">
        <v>6000</v>
      </c>
      <c r="G23" s="17">
        <f t="shared" si="1"/>
        <v>81000</v>
      </c>
      <c r="H23" s="18">
        <v>1</v>
      </c>
    </row>
    <row r="24" spans="1:8" x14ac:dyDescent="0.25">
      <c r="A24" s="15">
        <v>14</v>
      </c>
      <c r="B24" s="16" t="s">
        <v>16</v>
      </c>
      <c r="C24" s="17">
        <v>3.36</v>
      </c>
      <c r="D24" s="17">
        <v>115000</v>
      </c>
      <c r="E24" s="17">
        <f t="shared" si="0"/>
        <v>386400</v>
      </c>
      <c r="F24" s="17">
        <v>24000</v>
      </c>
      <c r="G24" s="17">
        <f t="shared" si="1"/>
        <v>410400</v>
      </c>
      <c r="H24" s="18">
        <v>5</v>
      </c>
    </row>
    <row r="25" spans="1:8" ht="24" customHeight="1" x14ac:dyDescent="0.25">
      <c r="A25" s="15">
        <v>15</v>
      </c>
      <c r="B25" s="16" t="s">
        <v>17</v>
      </c>
      <c r="C25" s="17">
        <v>3</v>
      </c>
      <c r="D25" s="17">
        <v>100000</v>
      </c>
      <c r="E25" s="17">
        <f t="shared" si="0"/>
        <v>300000</v>
      </c>
      <c r="F25" s="17">
        <v>24000</v>
      </c>
      <c r="G25" s="17">
        <f t="shared" si="1"/>
        <v>324000</v>
      </c>
      <c r="H25" s="18">
        <v>3</v>
      </c>
    </row>
    <row r="26" spans="1:8" ht="20.25" customHeight="1" x14ac:dyDescent="0.25">
      <c r="A26" s="15">
        <v>16</v>
      </c>
      <c r="B26" s="16" t="s">
        <v>18</v>
      </c>
      <c r="C26" s="17">
        <v>0.5</v>
      </c>
      <c r="D26" s="17">
        <v>105000</v>
      </c>
      <c r="E26" s="17">
        <f t="shared" si="0"/>
        <v>52500</v>
      </c>
      <c r="F26" s="17">
        <v>4000</v>
      </c>
      <c r="G26" s="17">
        <f t="shared" si="1"/>
        <v>56500</v>
      </c>
      <c r="H26" s="18">
        <v>1</v>
      </c>
    </row>
    <row r="27" spans="1:8" ht="36" customHeight="1" x14ac:dyDescent="0.25">
      <c r="A27" s="15">
        <v>17</v>
      </c>
      <c r="B27" s="16" t="s">
        <v>6</v>
      </c>
      <c r="C27" s="17">
        <v>0.75</v>
      </c>
      <c r="D27" s="17">
        <v>100000</v>
      </c>
      <c r="E27" s="17">
        <f t="shared" si="0"/>
        <v>75000</v>
      </c>
      <c r="F27" s="17">
        <v>6000</v>
      </c>
      <c r="G27" s="17">
        <f t="shared" si="1"/>
        <v>81000</v>
      </c>
      <c r="H27" s="18">
        <v>1</v>
      </c>
    </row>
    <row r="28" spans="1:8" x14ac:dyDescent="0.25">
      <c r="A28" s="55"/>
      <c r="B28" s="57" t="s">
        <v>0</v>
      </c>
      <c r="C28" s="51">
        <f t="shared" ref="C28:H28" si="2">SUM(C11:C27)</f>
        <v>15.61</v>
      </c>
      <c r="D28" s="51">
        <f t="shared" si="2"/>
        <v>1883000</v>
      </c>
      <c r="E28" s="51">
        <f t="shared" si="2"/>
        <v>1748400</v>
      </c>
      <c r="F28" s="51">
        <f t="shared" si="2"/>
        <v>122000</v>
      </c>
      <c r="G28" s="51">
        <f t="shared" si="2"/>
        <v>1870400</v>
      </c>
      <c r="H28" s="53">
        <f t="shared" si="2"/>
        <v>23</v>
      </c>
    </row>
    <row r="29" spans="1:8" ht="15.75" thickBot="1" x14ac:dyDescent="0.3">
      <c r="A29" s="56"/>
      <c r="B29" s="58"/>
      <c r="C29" s="52"/>
      <c r="D29" s="52"/>
      <c r="E29" s="52"/>
      <c r="F29" s="52"/>
      <c r="G29" s="52"/>
      <c r="H29" s="54"/>
    </row>
  </sheetData>
  <mergeCells count="14">
    <mergeCell ref="F1:G1"/>
    <mergeCell ref="F28:F29"/>
    <mergeCell ref="G28:G29"/>
    <mergeCell ref="H28:H29"/>
    <mergeCell ref="F2:G4"/>
    <mergeCell ref="H2:I4"/>
    <mergeCell ref="A5:G6"/>
    <mergeCell ref="A7:I7"/>
    <mergeCell ref="A8:I8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1" sqref="F1:G1"/>
    </sheetView>
  </sheetViews>
  <sheetFormatPr defaultRowHeight="15" x14ac:dyDescent="0.25"/>
  <cols>
    <col min="1" max="1" width="4.7109375" customWidth="1"/>
    <col min="2" max="2" width="24.28515625" customWidth="1"/>
    <col min="3" max="3" width="13.7109375" customWidth="1"/>
    <col min="4" max="4" width="19" customWidth="1"/>
    <col min="5" max="5" width="17.85546875" customWidth="1"/>
    <col min="6" max="6" width="15.28515625" customWidth="1"/>
    <col min="7" max="7" width="13.85546875" customWidth="1"/>
    <col min="8" max="8" width="16.42578125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49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42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46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thickBot="1" x14ac:dyDescent="0.3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60" x14ac:dyDescent="0.25">
      <c r="A9" s="11" t="s">
        <v>35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x14ac:dyDescent="0.25">
      <c r="A10" s="6">
        <v>1</v>
      </c>
      <c r="B10" s="2" t="s">
        <v>10</v>
      </c>
      <c r="C10" s="5">
        <v>1</v>
      </c>
      <c r="D10" s="5">
        <v>120000</v>
      </c>
      <c r="E10" s="5">
        <f>D10*C10</f>
        <v>120000</v>
      </c>
      <c r="F10" s="5">
        <v>8000</v>
      </c>
      <c r="G10" s="5">
        <f>SUM(E10:F10)</f>
        <v>128000</v>
      </c>
      <c r="H10" s="5">
        <v>1</v>
      </c>
    </row>
    <row r="11" spans="1:9" ht="48" customHeight="1" x14ac:dyDescent="0.25">
      <c r="A11" s="6">
        <v>2</v>
      </c>
      <c r="B11" s="2" t="s">
        <v>21</v>
      </c>
      <c r="C11" s="5">
        <v>1</v>
      </c>
      <c r="D11" s="5">
        <v>100000</v>
      </c>
      <c r="E11" s="5">
        <f t="shared" ref="E11:E17" si="0">D11*C11</f>
        <v>100000</v>
      </c>
      <c r="F11" s="5">
        <v>8000</v>
      </c>
      <c r="G11" s="5">
        <f t="shared" ref="G11:G17" si="1">SUM(E11:F11)</f>
        <v>108000</v>
      </c>
      <c r="H11" s="5">
        <v>1</v>
      </c>
    </row>
    <row r="12" spans="1:9" x14ac:dyDescent="0.25">
      <c r="A12" s="6">
        <v>3</v>
      </c>
      <c r="B12" s="2" t="s">
        <v>12</v>
      </c>
      <c r="C12" s="5">
        <v>1</v>
      </c>
      <c r="D12" s="5">
        <v>103000</v>
      </c>
      <c r="E12" s="5">
        <f t="shared" si="0"/>
        <v>103000</v>
      </c>
      <c r="F12" s="5">
        <v>8000</v>
      </c>
      <c r="G12" s="5">
        <f t="shared" si="1"/>
        <v>111000</v>
      </c>
      <c r="H12" s="5">
        <v>1</v>
      </c>
    </row>
    <row r="13" spans="1:9" x14ac:dyDescent="0.25">
      <c r="A13" s="6">
        <v>4</v>
      </c>
      <c r="B13" s="2" t="s">
        <v>28</v>
      </c>
      <c r="C13" s="5">
        <v>1</v>
      </c>
      <c r="D13" s="5">
        <v>93000</v>
      </c>
      <c r="E13" s="5">
        <f t="shared" si="0"/>
        <v>93000</v>
      </c>
      <c r="F13" s="5">
        <v>8000</v>
      </c>
      <c r="G13" s="5">
        <f t="shared" si="1"/>
        <v>101000</v>
      </c>
      <c r="H13" s="5">
        <v>1</v>
      </c>
    </row>
    <row r="14" spans="1:9" x14ac:dyDescent="0.25">
      <c r="A14" s="6">
        <v>5</v>
      </c>
      <c r="B14" s="2" t="s">
        <v>23</v>
      </c>
      <c r="C14" s="5">
        <v>1</v>
      </c>
      <c r="D14" s="5">
        <v>93000</v>
      </c>
      <c r="E14" s="5">
        <f t="shared" si="0"/>
        <v>93000</v>
      </c>
      <c r="F14" s="5">
        <v>8000</v>
      </c>
      <c r="G14" s="5">
        <f t="shared" si="1"/>
        <v>101000</v>
      </c>
      <c r="H14" s="5">
        <v>1</v>
      </c>
    </row>
    <row r="15" spans="1:9" x14ac:dyDescent="0.25">
      <c r="A15" s="6">
        <v>6</v>
      </c>
      <c r="B15" s="2" t="s">
        <v>5</v>
      </c>
      <c r="C15" s="5">
        <v>1</v>
      </c>
      <c r="D15" s="5">
        <v>103000</v>
      </c>
      <c r="E15" s="5">
        <f t="shared" si="0"/>
        <v>103000</v>
      </c>
      <c r="F15" s="5">
        <v>8000</v>
      </c>
      <c r="G15" s="5">
        <f t="shared" si="1"/>
        <v>111000</v>
      </c>
      <c r="H15" s="5">
        <v>1</v>
      </c>
    </row>
    <row r="16" spans="1:9" ht="18.75" customHeight="1" x14ac:dyDescent="0.25">
      <c r="A16" s="6">
        <v>7</v>
      </c>
      <c r="B16" s="2" t="s">
        <v>24</v>
      </c>
      <c r="C16" s="5">
        <v>26</v>
      </c>
      <c r="D16" s="5">
        <v>103000</v>
      </c>
      <c r="E16" s="5">
        <f>D16*C16</f>
        <v>2678000</v>
      </c>
      <c r="F16" s="5">
        <v>208000</v>
      </c>
      <c r="G16" s="5">
        <f>SUM(E16:F16)</f>
        <v>2886000</v>
      </c>
      <c r="H16" s="5">
        <v>26</v>
      </c>
    </row>
    <row r="17" spans="1:8" ht="21.75" customHeight="1" x14ac:dyDescent="0.25">
      <c r="A17" s="6">
        <v>8</v>
      </c>
      <c r="B17" s="2" t="s">
        <v>13</v>
      </c>
      <c r="C17" s="5">
        <v>0.5</v>
      </c>
      <c r="D17" s="5">
        <v>100000</v>
      </c>
      <c r="E17" s="5">
        <f t="shared" si="0"/>
        <v>50000</v>
      </c>
      <c r="F17" s="5">
        <v>4000</v>
      </c>
      <c r="G17" s="5">
        <f t="shared" si="1"/>
        <v>54000</v>
      </c>
      <c r="H17" s="5">
        <v>1</v>
      </c>
    </row>
    <row r="18" spans="1:8" x14ac:dyDescent="0.25">
      <c r="A18" s="60"/>
      <c r="B18" s="61" t="s">
        <v>0</v>
      </c>
      <c r="C18" s="59">
        <f t="shared" ref="C18:H18" si="2">SUM(C10:C17)</f>
        <v>32.5</v>
      </c>
      <c r="D18" s="59">
        <f t="shared" si="2"/>
        <v>815000</v>
      </c>
      <c r="E18" s="59">
        <f t="shared" si="2"/>
        <v>3340000</v>
      </c>
      <c r="F18" s="59">
        <f t="shared" si="2"/>
        <v>260000</v>
      </c>
      <c r="G18" s="59">
        <f t="shared" si="2"/>
        <v>3600000</v>
      </c>
      <c r="H18" s="59">
        <f t="shared" si="2"/>
        <v>33</v>
      </c>
    </row>
    <row r="19" spans="1:8" x14ac:dyDescent="0.25">
      <c r="A19" s="60"/>
      <c r="B19" s="61"/>
      <c r="C19" s="59"/>
      <c r="D19" s="59"/>
      <c r="E19" s="59"/>
      <c r="F19" s="59"/>
      <c r="G19" s="59"/>
      <c r="H19" s="59"/>
    </row>
  </sheetData>
  <mergeCells count="14">
    <mergeCell ref="F1:G1"/>
    <mergeCell ref="F18:F19"/>
    <mergeCell ref="G18:G19"/>
    <mergeCell ref="H18:H19"/>
    <mergeCell ref="A18:A19"/>
    <mergeCell ref="B18:B19"/>
    <mergeCell ref="C18:C19"/>
    <mergeCell ref="D18:D19"/>
    <mergeCell ref="E18:E19"/>
    <mergeCell ref="F2:G4"/>
    <mergeCell ref="H2:I4"/>
    <mergeCell ref="A5:G6"/>
    <mergeCell ref="A7:I7"/>
    <mergeCell ref="A8:I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10" sqref="D10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50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197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51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5.75" thickBot="1" x14ac:dyDescent="0.3"/>
    <row r="10" spans="1:9" ht="60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16.5" x14ac:dyDescent="0.25">
      <c r="A11" s="19">
        <v>1</v>
      </c>
      <c r="B11" s="20" t="s">
        <v>10</v>
      </c>
      <c r="C11" s="21">
        <v>1</v>
      </c>
      <c r="D11" s="21">
        <v>112000</v>
      </c>
      <c r="E11" s="21">
        <f t="shared" ref="E11:E17" si="0">D11*C11</f>
        <v>112000</v>
      </c>
      <c r="F11" s="21">
        <v>8000</v>
      </c>
      <c r="G11" s="21">
        <f>SUM(E11:F11)</f>
        <v>120000</v>
      </c>
      <c r="H11" s="22">
        <v>1</v>
      </c>
    </row>
    <row r="12" spans="1:9" ht="41.25" customHeight="1" x14ac:dyDescent="0.25">
      <c r="A12" s="19">
        <v>2</v>
      </c>
      <c r="B12" s="20" t="s">
        <v>43</v>
      </c>
      <c r="C12" s="21">
        <v>0.75</v>
      </c>
      <c r="D12" s="21">
        <v>92618</v>
      </c>
      <c r="E12" s="24">
        <f t="shared" si="0"/>
        <v>69463.5</v>
      </c>
      <c r="F12" s="21">
        <v>6000</v>
      </c>
      <c r="G12" s="24">
        <f t="shared" ref="G12:G17" si="1">SUM(E12:F12)</f>
        <v>75463.5</v>
      </c>
      <c r="H12" s="22">
        <v>1</v>
      </c>
    </row>
    <row r="13" spans="1:9" ht="16.5" x14ac:dyDescent="0.25">
      <c r="A13" s="19">
        <v>3</v>
      </c>
      <c r="B13" s="20" t="s">
        <v>12</v>
      </c>
      <c r="C13" s="21">
        <v>0.75</v>
      </c>
      <c r="D13" s="21">
        <v>92618</v>
      </c>
      <c r="E13" s="24">
        <f t="shared" si="0"/>
        <v>69463.5</v>
      </c>
      <c r="F13" s="21">
        <v>6000</v>
      </c>
      <c r="G13" s="24">
        <f t="shared" si="1"/>
        <v>75463.5</v>
      </c>
      <c r="H13" s="22">
        <v>1</v>
      </c>
    </row>
    <row r="14" spans="1:9" ht="33" x14ac:dyDescent="0.25">
      <c r="A14" s="19">
        <v>4</v>
      </c>
      <c r="B14" s="20" t="s">
        <v>44</v>
      </c>
      <c r="C14" s="21" t="s">
        <v>48</v>
      </c>
      <c r="D14" s="21">
        <v>92618</v>
      </c>
      <c r="E14" s="24">
        <v>879871</v>
      </c>
      <c r="F14" s="21">
        <v>72000</v>
      </c>
      <c r="G14" s="21">
        <f t="shared" si="1"/>
        <v>951871</v>
      </c>
      <c r="H14" s="22">
        <v>9</v>
      </c>
    </row>
    <row r="15" spans="1:9" ht="16.5" x14ac:dyDescent="0.25">
      <c r="A15" s="19">
        <v>5</v>
      </c>
      <c r="B15" s="20" t="s">
        <v>5</v>
      </c>
      <c r="C15" s="21">
        <v>1</v>
      </c>
      <c r="D15" s="23">
        <v>92618</v>
      </c>
      <c r="E15" s="21">
        <f t="shared" si="0"/>
        <v>92618</v>
      </c>
      <c r="F15" s="21">
        <v>8000</v>
      </c>
      <c r="G15" s="21">
        <f t="shared" si="1"/>
        <v>100618</v>
      </c>
      <c r="H15" s="22">
        <v>1</v>
      </c>
    </row>
    <row r="16" spans="1:9" ht="16.5" x14ac:dyDescent="0.25">
      <c r="A16" s="19">
        <v>6</v>
      </c>
      <c r="B16" s="20" t="s">
        <v>13</v>
      </c>
      <c r="C16" s="21">
        <v>0.5</v>
      </c>
      <c r="D16" s="23">
        <v>92618</v>
      </c>
      <c r="E16" s="21">
        <f t="shared" si="0"/>
        <v>46309</v>
      </c>
      <c r="F16" s="21">
        <v>4000</v>
      </c>
      <c r="G16" s="21">
        <f t="shared" si="1"/>
        <v>50309</v>
      </c>
      <c r="H16" s="22">
        <v>1</v>
      </c>
    </row>
    <row r="17" spans="1:8" ht="22.5" customHeight="1" x14ac:dyDescent="0.25">
      <c r="A17" s="19">
        <v>7</v>
      </c>
      <c r="B17" s="20" t="s">
        <v>45</v>
      </c>
      <c r="C17" s="21">
        <v>0.25</v>
      </c>
      <c r="D17" s="23">
        <v>92618</v>
      </c>
      <c r="E17" s="24">
        <f t="shared" si="0"/>
        <v>23154.5</v>
      </c>
      <c r="F17" s="21">
        <v>2000</v>
      </c>
      <c r="G17" s="24">
        <f t="shared" si="1"/>
        <v>25154.5</v>
      </c>
      <c r="H17" s="22">
        <v>1</v>
      </c>
    </row>
    <row r="18" spans="1:8" x14ac:dyDescent="0.25">
      <c r="A18" s="68"/>
      <c r="B18" s="70" t="s">
        <v>0</v>
      </c>
      <c r="C18" s="62">
        <v>13.75</v>
      </c>
      <c r="D18" s="62">
        <f>SUM(D11:D17)</f>
        <v>667708</v>
      </c>
      <c r="E18" s="64">
        <f>SUM(E11:E17)</f>
        <v>1292879.5</v>
      </c>
      <c r="F18" s="62">
        <f>SUM(F11:F17)</f>
        <v>106000</v>
      </c>
      <c r="G18" s="64">
        <v>1398881</v>
      </c>
      <c r="H18" s="66">
        <f>SUM(H11:H17)</f>
        <v>15</v>
      </c>
    </row>
    <row r="19" spans="1:8" ht="15.75" thickBot="1" x14ac:dyDescent="0.3">
      <c r="A19" s="69"/>
      <c r="B19" s="71"/>
      <c r="C19" s="63"/>
      <c r="D19" s="63"/>
      <c r="E19" s="65"/>
      <c r="F19" s="63"/>
      <c r="G19" s="65"/>
      <c r="H19" s="67"/>
    </row>
  </sheetData>
  <mergeCells count="14">
    <mergeCell ref="A8:I8"/>
    <mergeCell ref="F18:F19"/>
    <mergeCell ref="G18:G19"/>
    <mergeCell ref="H18:H19"/>
    <mergeCell ref="A18:A19"/>
    <mergeCell ref="B18:B19"/>
    <mergeCell ref="C18:C19"/>
    <mergeCell ref="D18:D19"/>
    <mergeCell ref="E18:E19"/>
    <mergeCell ref="F1:G1"/>
    <mergeCell ref="F2:G4"/>
    <mergeCell ref="H2:I4"/>
    <mergeCell ref="A5:G6"/>
    <mergeCell ref="A7:I7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52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53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51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5.75" thickBot="1" x14ac:dyDescent="0.3"/>
    <row r="10" spans="1:9" ht="60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16.5" x14ac:dyDescent="0.25">
      <c r="A11" s="27">
        <v>1</v>
      </c>
      <c r="B11" s="28" t="s">
        <v>10</v>
      </c>
      <c r="C11" s="29">
        <v>1</v>
      </c>
      <c r="D11" s="29">
        <v>93000</v>
      </c>
      <c r="E11" s="29">
        <f t="shared" ref="E11:E18" si="0">D11*C11</f>
        <v>93000</v>
      </c>
      <c r="F11" s="29">
        <v>8000</v>
      </c>
      <c r="G11" s="29">
        <f>SUM(E11:F11)</f>
        <v>101000</v>
      </c>
      <c r="H11" s="30">
        <v>1</v>
      </c>
    </row>
    <row r="12" spans="1:9" ht="41.25" customHeight="1" x14ac:dyDescent="0.25">
      <c r="A12" s="27">
        <v>2</v>
      </c>
      <c r="B12" s="28" t="s">
        <v>43</v>
      </c>
      <c r="C12" s="29">
        <v>1</v>
      </c>
      <c r="D12" s="29">
        <v>92618</v>
      </c>
      <c r="E12" s="31">
        <f t="shared" si="0"/>
        <v>92618</v>
      </c>
      <c r="F12" s="29">
        <v>8000</v>
      </c>
      <c r="G12" s="31">
        <f t="shared" ref="G12:G18" si="1">SUM(E12:F12)</f>
        <v>100618</v>
      </c>
      <c r="H12" s="30">
        <v>1</v>
      </c>
    </row>
    <row r="13" spans="1:9" ht="16.5" x14ac:dyDescent="0.25">
      <c r="A13" s="27">
        <v>3</v>
      </c>
      <c r="B13" s="28" t="s">
        <v>11</v>
      </c>
      <c r="C13" s="29">
        <v>0.75</v>
      </c>
      <c r="D13" s="29">
        <v>92618</v>
      </c>
      <c r="E13" s="31">
        <f t="shared" si="0"/>
        <v>69463.5</v>
      </c>
      <c r="F13" s="29">
        <v>6000</v>
      </c>
      <c r="G13" s="31">
        <f t="shared" si="1"/>
        <v>75463.5</v>
      </c>
      <c r="H13" s="30">
        <v>1</v>
      </c>
    </row>
    <row r="14" spans="1:9" ht="16.5" x14ac:dyDescent="0.25">
      <c r="A14" s="27">
        <v>4</v>
      </c>
      <c r="B14" s="28" t="s">
        <v>12</v>
      </c>
      <c r="C14" s="29">
        <v>0.75</v>
      </c>
      <c r="D14" s="29">
        <v>92618</v>
      </c>
      <c r="E14" s="31">
        <f t="shared" si="0"/>
        <v>69463.5</v>
      </c>
      <c r="F14" s="29">
        <v>6000</v>
      </c>
      <c r="G14" s="31">
        <f t="shared" si="1"/>
        <v>75463.5</v>
      </c>
      <c r="H14" s="30">
        <v>9</v>
      </c>
    </row>
    <row r="15" spans="1:9" ht="33" x14ac:dyDescent="0.25">
      <c r="A15" s="27">
        <v>5</v>
      </c>
      <c r="B15" s="28" t="s">
        <v>54</v>
      </c>
      <c r="C15" s="29" t="s">
        <v>55</v>
      </c>
      <c r="D15" s="29">
        <v>92618</v>
      </c>
      <c r="E15" s="31">
        <v>805776</v>
      </c>
      <c r="F15" s="29">
        <v>64000</v>
      </c>
      <c r="G15" s="31">
        <f t="shared" si="1"/>
        <v>869776</v>
      </c>
      <c r="H15" s="30">
        <v>1</v>
      </c>
    </row>
    <row r="16" spans="1:9" ht="16.5" x14ac:dyDescent="0.25">
      <c r="A16" s="27">
        <v>6</v>
      </c>
      <c r="B16" s="28" t="s">
        <v>5</v>
      </c>
      <c r="C16" s="29">
        <v>1</v>
      </c>
      <c r="D16" s="29">
        <v>92618</v>
      </c>
      <c r="E16" s="31">
        <f t="shared" si="0"/>
        <v>92618</v>
      </c>
      <c r="F16" s="29">
        <v>8000</v>
      </c>
      <c r="G16" s="31">
        <f t="shared" si="1"/>
        <v>100618</v>
      </c>
      <c r="H16" s="30">
        <v>1</v>
      </c>
    </row>
    <row r="17" spans="1:8" ht="16.5" x14ac:dyDescent="0.25">
      <c r="A17" s="27"/>
      <c r="B17" s="28" t="s">
        <v>23</v>
      </c>
      <c r="C17" s="29">
        <v>0.75</v>
      </c>
      <c r="D17" s="29">
        <v>92618</v>
      </c>
      <c r="E17" s="31">
        <f t="shared" si="0"/>
        <v>69463.5</v>
      </c>
      <c r="F17" s="29">
        <v>6000</v>
      </c>
      <c r="G17" s="31">
        <f t="shared" si="1"/>
        <v>75463.5</v>
      </c>
      <c r="H17" s="30"/>
    </row>
    <row r="18" spans="1:8" ht="22.5" customHeight="1" x14ac:dyDescent="0.25">
      <c r="A18" s="27">
        <v>7</v>
      </c>
      <c r="B18" s="28" t="s">
        <v>13</v>
      </c>
      <c r="C18" s="29">
        <v>0.5</v>
      </c>
      <c r="D18" s="29">
        <v>92618</v>
      </c>
      <c r="E18" s="31">
        <f t="shared" si="0"/>
        <v>46309</v>
      </c>
      <c r="F18" s="29">
        <v>4000</v>
      </c>
      <c r="G18" s="31">
        <f t="shared" si="1"/>
        <v>50309</v>
      </c>
      <c r="H18" s="30">
        <v>1</v>
      </c>
    </row>
    <row r="19" spans="1:8" x14ac:dyDescent="0.25">
      <c r="A19" s="68"/>
      <c r="B19" s="70" t="s">
        <v>0</v>
      </c>
      <c r="C19" s="62">
        <v>14.45</v>
      </c>
      <c r="D19" s="62">
        <f>SUM(D11:D18)</f>
        <v>741326</v>
      </c>
      <c r="E19" s="64">
        <v>1338713</v>
      </c>
      <c r="F19" s="62">
        <f>SUM(F11:F18)</f>
        <v>110000</v>
      </c>
      <c r="G19" s="64">
        <v>1448713</v>
      </c>
      <c r="H19" s="66">
        <f>SUM(H11:H18)</f>
        <v>15</v>
      </c>
    </row>
    <row r="20" spans="1:8" ht="15.75" thickBot="1" x14ac:dyDescent="0.3">
      <c r="A20" s="69"/>
      <c r="B20" s="71"/>
      <c r="C20" s="63"/>
      <c r="D20" s="63"/>
      <c r="E20" s="65"/>
      <c r="F20" s="63"/>
      <c r="G20" s="65"/>
      <c r="H20" s="67"/>
    </row>
  </sheetData>
  <mergeCells count="14">
    <mergeCell ref="F1:G1"/>
    <mergeCell ref="F19:F20"/>
    <mergeCell ref="G19:G20"/>
    <mergeCell ref="H19:H20"/>
    <mergeCell ref="F2:G4"/>
    <mergeCell ref="H2:I4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0"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56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68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67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5.75" thickBot="1" x14ac:dyDescent="0.3"/>
    <row r="10" spans="1:9" ht="60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16.5" x14ac:dyDescent="0.25">
      <c r="A11" s="27">
        <v>1</v>
      </c>
      <c r="B11" s="28" t="s">
        <v>10</v>
      </c>
      <c r="C11" s="29">
        <v>1</v>
      </c>
      <c r="D11" s="29">
        <v>112000</v>
      </c>
      <c r="E11" s="29">
        <f t="shared" ref="E11:E28" si="0">D11*C11</f>
        <v>112000</v>
      </c>
      <c r="F11" s="29">
        <v>8000</v>
      </c>
      <c r="G11" s="29">
        <f>SUM(E11:F11)</f>
        <v>120000</v>
      </c>
      <c r="H11" s="30">
        <v>1</v>
      </c>
    </row>
    <row r="12" spans="1:9" ht="41.25" customHeight="1" x14ac:dyDescent="0.25">
      <c r="A12" s="27">
        <v>2</v>
      </c>
      <c r="B12" s="28" t="s">
        <v>57</v>
      </c>
      <c r="C12" s="29">
        <v>1</v>
      </c>
      <c r="D12" s="29">
        <v>92618</v>
      </c>
      <c r="E12" s="31">
        <f t="shared" si="0"/>
        <v>92618</v>
      </c>
      <c r="F12" s="29">
        <v>8000</v>
      </c>
      <c r="G12" s="31">
        <f t="shared" ref="G12:G28" si="1">SUM(E12:F12)</f>
        <v>100618</v>
      </c>
      <c r="H12" s="30">
        <v>1</v>
      </c>
    </row>
    <row r="13" spans="1:9" ht="33" x14ac:dyDescent="0.25">
      <c r="A13" s="27">
        <v>3</v>
      </c>
      <c r="B13" s="28" t="s">
        <v>58</v>
      </c>
      <c r="C13" s="29">
        <v>0.5</v>
      </c>
      <c r="D13" s="29">
        <v>92618</v>
      </c>
      <c r="E13" s="31">
        <f t="shared" si="0"/>
        <v>46309</v>
      </c>
      <c r="F13" s="29">
        <v>4000</v>
      </c>
      <c r="G13" s="31">
        <f t="shared" si="1"/>
        <v>50309</v>
      </c>
      <c r="H13" s="30">
        <v>1</v>
      </c>
    </row>
    <row r="14" spans="1:9" ht="33" x14ac:dyDescent="0.25">
      <c r="A14" s="27">
        <v>4</v>
      </c>
      <c r="B14" s="28" t="s">
        <v>59</v>
      </c>
      <c r="C14" s="29">
        <v>0.5</v>
      </c>
      <c r="D14" s="29">
        <v>92618</v>
      </c>
      <c r="E14" s="31">
        <f t="shared" si="0"/>
        <v>46309</v>
      </c>
      <c r="F14" s="29">
        <v>4000</v>
      </c>
      <c r="G14" s="31">
        <f t="shared" si="1"/>
        <v>50309</v>
      </c>
      <c r="H14" s="30">
        <v>1</v>
      </c>
    </row>
    <row r="15" spans="1:9" ht="33" x14ac:dyDescent="0.25">
      <c r="A15" s="27">
        <v>5</v>
      </c>
      <c r="B15" s="28" t="s">
        <v>60</v>
      </c>
      <c r="C15" s="29">
        <v>0.5</v>
      </c>
      <c r="D15" s="29">
        <v>92618</v>
      </c>
      <c r="E15" s="31">
        <f t="shared" si="0"/>
        <v>46309</v>
      </c>
      <c r="F15" s="29">
        <v>4000</v>
      </c>
      <c r="G15" s="31">
        <f t="shared" si="1"/>
        <v>50309</v>
      </c>
      <c r="H15" s="30">
        <v>1</v>
      </c>
    </row>
    <row r="16" spans="1:9" ht="16.5" x14ac:dyDescent="0.25">
      <c r="A16" s="27">
        <v>6</v>
      </c>
      <c r="B16" s="28" t="s">
        <v>61</v>
      </c>
      <c r="C16" s="29">
        <v>0.5</v>
      </c>
      <c r="D16" s="29">
        <v>92618</v>
      </c>
      <c r="E16" s="31">
        <f t="shared" si="0"/>
        <v>46309</v>
      </c>
      <c r="F16" s="29">
        <v>4000</v>
      </c>
      <c r="G16" s="31">
        <f t="shared" si="1"/>
        <v>50309</v>
      </c>
      <c r="H16" s="30">
        <v>1</v>
      </c>
    </row>
    <row r="17" spans="1:8" ht="16.5" x14ac:dyDescent="0.25">
      <c r="A17" s="27">
        <v>7</v>
      </c>
      <c r="B17" s="28" t="s">
        <v>12</v>
      </c>
      <c r="C17" s="29">
        <v>0.75</v>
      </c>
      <c r="D17" s="29">
        <v>92618</v>
      </c>
      <c r="E17" s="31">
        <f t="shared" si="0"/>
        <v>69463.5</v>
      </c>
      <c r="F17" s="29">
        <v>6000</v>
      </c>
      <c r="G17" s="31">
        <f t="shared" si="1"/>
        <v>75463.5</v>
      </c>
      <c r="H17" s="30">
        <v>1</v>
      </c>
    </row>
    <row r="18" spans="1:8" ht="16.5" x14ac:dyDescent="0.25">
      <c r="A18" s="27">
        <v>8</v>
      </c>
      <c r="B18" s="28" t="s">
        <v>62</v>
      </c>
      <c r="C18" s="29">
        <v>0.5</v>
      </c>
      <c r="D18" s="29">
        <v>92618</v>
      </c>
      <c r="E18" s="31">
        <f t="shared" si="0"/>
        <v>46309</v>
      </c>
      <c r="F18" s="29">
        <v>4000</v>
      </c>
      <c r="G18" s="31">
        <f t="shared" si="1"/>
        <v>50309</v>
      </c>
      <c r="H18" s="30">
        <v>1</v>
      </c>
    </row>
    <row r="19" spans="1:8" ht="16.5" x14ac:dyDescent="0.25">
      <c r="A19" s="27">
        <v>9</v>
      </c>
      <c r="B19" s="28" t="s">
        <v>62</v>
      </c>
      <c r="C19" s="29">
        <v>0.5</v>
      </c>
      <c r="D19" s="29">
        <v>92618</v>
      </c>
      <c r="E19" s="31">
        <f t="shared" si="0"/>
        <v>46309</v>
      </c>
      <c r="F19" s="29">
        <v>4000</v>
      </c>
      <c r="G19" s="31">
        <f t="shared" si="1"/>
        <v>50309</v>
      </c>
      <c r="H19" s="30">
        <v>1</v>
      </c>
    </row>
    <row r="20" spans="1:8" ht="16.5" x14ac:dyDescent="0.25">
      <c r="A20" s="27">
        <v>10</v>
      </c>
      <c r="B20" s="28" t="s">
        <v>62</v>
      </c>
      <c r="C20" s="29">
        <v>0.5</v>
      </c>
      <c r="D20" s="29">
        <v>92618</v>
      </c>
      <c r="E20" s="31">
        <f t="shared" si="0"/>
        <v>46309</v>
      </c>
      <c r="F20" s="29">
        <v>4000</v>
      </c>
      <c r="G20" s="31">
        <f t="shared" si="1"/>
        <v>50309</v>
      </c>
      <c r="H20" s="30">
        <v>1</v>
      </c>
    </row>
    <row r="21" spans="1:8" ht="16.5" x14ac:dyDescent="0.25">
      <c r="A21" s="27">
        <v>11</v>
      </c>
      <c r="B21" s="28" t="s">
        <v>63</v>
      </c>
      <c r="C21" s="29">
        <v>1</v>
      </c>
      <c r="D21" s="29">
        <v>92618</v>
      </c>
      <c r="E21" s="31">
        <f t="shared" si="0"/>
        <v>92618</v>
      </c>
      <c r="F21" s="29">
        <v>8000</v>
      </c>
      <c r="G21" s="31">
        <f t="shared" si="1"/>
        <v>100618</v>
      </c>
      <c r="H21" s="30">
        <v>1</v>
      </c>
    </row>
    <row r="22" spans="1:8" ht="16.5" x14ac:dyDescent="0.25">
      <c r="A22" s="27">
        <v>12</v>
      </c>
      <c r="B22" s="28" t="s">
        <v>23</v>
      </c>
      <c r="C22" s="29">
        <v>0.75</v>
      </c>
      <c r="D22" s="29">
        <v>92618</v>
      </c>
      <c r="E22" s="31">
        <f t="shared" si="0"/>
        <v>69463.5</v>
      </c>
      <c r="F22" s="29">
        <v>6000</v>
      </c>
      <c r="G22" s="31">
        <f t="shared" si="1"/>
        <v>75463.5</v>
      </c>
      <c r="H22" s="30">
        <v>1</v>
      </c>
    </row>
    <row r="23" spans="1:8" ht="16.5" x14ac:dyDescent="0.25">
      <c r="A23" s="27">
        <v>13</v>
      </c>
      <c r="B23" s="28" t="s">
        <v>5</v>
      </c>
      <c r="C23" s="29">
        <v>1</v>
      </c>
      <c r="D23" s="29">
        <v>92618</v>
      </c>
      <c r="E23" s="31">
        <f t="shared" si="0"/>
        <v>92618</v>
      </c>
      <c r="F23" s="29">
        <v>8000</v>
      </c>
      <c r="G23" s="31">
        <f t="shared" si="1"/>
        <v>100618</v>
      </c>
      <c r="H23" s="30">
        <v>1</v>
      </c>
    </row>
    <row r="24" spans="1:8" ht="33" x14ac:dyDescent="0.25">
      <c r="A24" s="27">
        <v>14</v>
      </c>
      <c r="B24" s="28" t="s">
        <v>64</v>
      </c>
      <c r="C24" s="29">
        <v>0.5</v>
      </c>
      <c r="D24" s="29">
        <v>92618</v>
      </c>
      <c r="E24" s="31">
        <f t="shared" si="0"/>
        <v>46309</v>
      </c>
      <c r="F24" s="29">
        <v>4000</v>
      </c>
      <c r="G24" s="31">
        <f t="shared" si="1"/>
        <v>50309</v>
      </c>
      <c r="H24" s="30">
        <v>1</v>
      </c>
    </row>
    <row r="25" spans="1:8" ht="16.5" x14ac:dyDescent="0.25">
      <c r="A25" s="27">
        <v>15</v>
      </c>
      <c r="B25" s="28" t="s">
        <v>65</v>
      </c>
      <c r="C25" s="29">
        <v>0.5</v>
      </c>
      <c r="D25" s="29">
        <v>92618</v>
      </c>
      <c r="E25" s="31">
        <f t="shared" si="0"/>
        <v>46309</v>
      </c>
      <c r="F25" s="29">
        <v>4000</v>
      </c>
      <c r="G25" s="31">
        <f t="shared" si="1"/>
        <v>50309</v>
      </c>
      <c r="H25" s="30">
        <v>1</v>
      </c>
    </row>
    <row r="26" spans="1:8" ht="16.5" x14ac:dyDescent="0.25">
      <c r="A26" s="27">
        <v>16</v>
      </c>
      <c r="B26" s="28" t="s">
        <v>13</v>
      </c>
      <c r="C26" s="29">
        <v>0.5</v>
      </c>
      <c r="D26" s="29">
        <v>92618</v>
      </c>
      <c r="E26" s="31">
        <f t="shared" si="0"/>
        <v>46309</v>
      </c>
      <c r="F26" s="29">
        <v>4000</v>
      </c>
      <c r="G26" s="31">
        <f t="shared" si="1"/>
        <v>50309</v>
      </c>
      <c r="H26" s="30">
        <v>1</v>
      </c>
    </row>
    <row r="27" spans="1:8" ht="33" x14ac:dyDescent="0.25">
      <c r="A27" s="27">
        <v>17</v>
      </c>
      <c r="B27" s="28" t="s">
        <v>66</v>
      </c>
      <c r="C27" s="29">
        <v>0.5</v>
      </c>
      <c r="D27" s="29">
        <v>92618</v>
      </c>
      <c r="E27" s="31">
        <f t="shared" si="0"/>
        <v>46309</v>
      </c>
      <c r="F27" s="29">
        <v>4000</v>
      </c>
      <c r="G27" s="31">
        <f t="shared" si="1"/>
        <v>50309</v>
      </c>
      <c r="H27" s="30">
        <v>1</v>
      </c>
    </row>
    <row r="28" spans="1:8" ht="16.5" x14ac:dyDescent="0.25">
      <c r="A28" s="27">
        <v>18</v>
      </c>
      <c r="B28" s="28" t="s">
        <v>23</v>
      </c>
      <c r="C28" s="29">
        <v>0.75</v>
      </c>
      <c r="D28" s="29">
        <v>92618</v>
      </c>
      <c r="E28" s="31">
        <f t="shared" si="0"/>
        <v>69463.5</v>
      </c>
      <c r="F28" s="29">
        <v>6000</v>
      </c>
      <c r="G28" s="31">
        <f t="shared" si="1"/>
        <v>75463.5</v>
      </c>
      <c r="H28" s="30">
        <v>1</v>
      </c>
    </row>
    <row r="29" spans="1:8" x14ac:dyDescent="0.25">
      <c r="A29" s="68"/>
      <c r="B29" s="70" t="s">
        <v>0</v>
      </c>
      <c r="C29" s="62">
        <f>SUM(C11:C28)</f>
        <v>11.75</v>
      </c>
      <c r="D29" s="62">
        <f>SUM(D11:D28)</f>
        <v>1686506</v>
      </c>
      <c r="E29" s="64">
        <v>1107645</v>
      </c>
      <c r="F29" s="62">
        <f>SUM(F11:F28)</f>
        <v>94000</v>
      </c>
      <c r="G29" s="64">
        <v>1201645</v>
      </c>
      <c r="H29" s="66">
        <f>SUM(H11:H28)</f>
        <v>18</v>
      </c>
    </row>
    <row r="30" spans="1:8" ht="15.75" thickBot="1" x14ac:dyDescent="0.3">
      <c r="A30" s="69"/>
      <c r="B30" s="71"/>
      <c r="C30" s="63"/>
      <c r="D30" s="63"/>
      <c r="E30" s="65"/>
      <c r="F30" s="63"/>
      <c r="G30" s="65"/>
      <c r="H30" s="67"/>
    </row>
  </sheetData>
  <mergeCells count="14">
    <mergeCell ref="F1:G1"/>
    <mergeCell ref="F29:F30"/>
    <mergeCell ref="G29:G30"/>
    <mergeCell ref="H29:H30"/>
    <mergeCell ref="F2:G4"/>
    <mergeCell ref="H2:I4"/>
    <mergeCell ref="A5:G6"/>
    <mergeCell ref="A7:I7"/>
    <mergeCell ref="A8:I8"/>
    <mergeCell ref="A29:A30"/>
    <mergeCell ref="B29:B30"/>
    <mergeCell ref="C29:C30"/>
    <mergeCell ref="D29:D30"/>
    <mergeCell ref="E29:E30"/>
  </mergeCells>
  <pageMargins left="0.7" right="0.7" top="0.75" bottom="0.75" header="0.3" footer="0.3"/>
  <pageSetup paperSize="9" scale="7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1" sqref="F1:G1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x14ac:dyDescent="0.25">
      <c r="F1" s="46" t="s">
        <v>195</v>
      </c>
      <c r="G1" s="46"/>
    </row>
    <row r="2" spans="1:9" s="8" customFormat="1" ht="26.25" customHeight="1" x14ac:dyDescent="0.2">
      <c r="A2" s="7"/>
      <c r="F2" s="47" t="s">
        <v>69</v>
      </c>
      <c r="G2" s="47"/>
      <c r="H2" s="47"/>
      <c r="I2" s="47"/>
    </row>
    <row r="3" spans="1:9" s="8" customFormat="1" ht="12.75" x14ac:dyDescent="0.2">
      <c r="A3" s="7"/>
      <c r="F3" s="47"/>
      <c r="G3" s="47"/>
      <c r="H3" s="47"/>
      <c r="I3" s="47"/>
    </row>
    <row r="4" spans="1:9" s="8" customFormat="1" ht="33" customHeight="1" x14ac:dyDescent="0.2">
      <c r="A4" s="7"/>
      <c r="F4" s="47"/>
      <c r="G4" s="47"/>
      <c r="H4" s="47"/>
      <c r="I4" s="47"/>
    </row>
    <row r="5" spans="1:9" s="9" customFormat="1" ht="12.75" x14ac:dyDescent="0.25">
      <c r="A5" s="48" t="s">
        <v>70</v>
      </c>
      <c r="B5" s="48"/>
      <c r="C5" s="48"/>
      <c r="D5" s="48"/>
      <c r="E5" s="48"/>
      <c r="F5" s="48"/>
      <c r="G5" s="48"/>
    </row>
    <row r="6" spans="1:9" s="9" customFormat="1" ht="62.25" customHeight="1" x14ac:dyDescent="0.25">
      <c r="A6" s="48"/>
      <c r="B6" s="48"/>
      <c r="C6" s="48"/>
      <c r="D6" s="48"/>
      <c r="E6" s="48"/>
      <c r="F6" s="48"/>
      <c r="G6" s="48"/>
    </row>
    <row r="7" spans="1:9" s="9" customFormat="1" ht="15.75" customHeight="1" x14ac:dyDescent="0.25">
      <c r="A7" s="49" t="s">
        <v>67</v>
      </c>
      <c r="B7" s="49"/>
      <c r="C7" s="49"/>
      <c r="D7" s="49"/>
      <c r="E7" s="49"/>
      <c r="F7" s="49"/>
      <c r="G7" s="49"/>
      <c r="H7" s="49"/>
      <c r="I7" s="49"/>
    </row>
    <row r="8" spans="1:9" s="10" customFormat="1" ht="16.5" customHeight="1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</row>
    <row r="9" spans="1:9" ht="15.75" thickBot="1" x14ac:dyDescent="0.3"/>
    <row r="10" spans="1:9" ht="60" x14ac:dyDescent="0.25">
      <c r="A10" s="11" t="s">
        <v>35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16.5" x14ac:dyDescent="0.25">
      <c r="A11" s="27">
        <v>1</v>
      </c>
      <c r="B11" s="28" t="s">
        <v>10</v>
      </c>
      <c r="C11" s="29">
        <v>1</v>
      </c>
      <c r="D11" s="29">
        <v>112000</v>
      </c>
      <c r="E11" s="29">
        <f t="shared" ref="E11:E18" si="0">D11*C11</f>
        <v>112000</v>
      </c>
      <c r="F11" s="38">
        <v>8000</v>
      </c>
      <c r="G11" s="29">
        <f>SUM(E11:F11)</f>
        <v>120000</v>
      </c>
      <c r="H11" s="30">
        <v>1</v>
      </c>
    </row>
    <row r="12" spans="1:9" ht="41.25" customHeight="1" x14ac:dyDescent="0.25">
      <c r="A12" s="27">
        <v>2</v>
      </c>
      <c r="B12" s="28" t="s">
        <v>71</v>
      </c>
      <c r="C12" s="29">
        <v>2.25</v>
      </c>
      <c r="D12" s="29">
        <v>92618</v>
      </c>
      <c r="E12" s="31">
        <f t="shared" si="0"/>
        <v>208390.5</v>
      </c>
      <c r="F12" s="38">
        <v>18000</v>
      </c>
      <c r="G12" s="31">
        <f t="shared" ref="G12:G18" si="1">SUM(E12:F12)</f>
        <v>226390.5</v>
      </c>
      <c r="H12" s="30">
        <v>3</v>
      </c>
    </row>
    <row r="13" spans="1:9" ht="16.5" x14ac:dyDescent="0.25">
      <c r="A13" s="27">
        <v>3</v>
      </c>
      <c r="B13" s="28" t="s">
        <v>72</v>
      </c>
      <c r="C13" s="29">
        <v>1.5</v>
      </c>
      <c r="D13" s="29">
        <v>92618</v>
      </c>
      <c r="E13" s="31">
        <f t="shared" si="0"/>
        <v>138927</v>
      </c>
      <c r="F13" s="38">
        <v>12000</v>
      </c>
      <c r="G13" s="31">
        <f t="shared" si="1"/>
        <v>150927</v>
      </c>
      <c r="H13" s="30">
        <v>3</v>
      </c>
    </row>
    <row r="14" spans="1:9" ht="16.5" x14ac:dyDescent="0.25">
      <c r="A14" s="27">
        <v>4</v>
      </c>
      <c r="B14" s="28" t="s">
        <v>28</v>
      </c>
      <c r="C14" s="29">
        <v>2</v>
      </c>
      <c r="D14" s="29">
        <v>92618</v>
      </c>
      <c r="E14" s="31">
        <f t="shared" si="0"/>
        <v>185236</v>
      </c>
      <c r="F14" s="38">
        <v>16000</v>
      </c>
      <c r="G14" s="31">
        <f t="shared" si="1"/>
        <v>201236</v>
      </c>
      <c r="H14" s="30">
        <v>4</v>
      </c>
    </row>
    <row r="15" spans="1:9" ht="16.5" x14ac:dyDescent="0.25">
      <c r="A15" s="27">
        <v>5</v>
      </c>
      <c r="B15" s="28" t="s">
        <v>23</v>
      </c>
      <c r="C15" s="29">
        <v>1</v>
      </c>
      <c r="D15" s="29">
        <v>92618</v>
      </c>
      <c r="E15" s="31">
        <f t="shared" si="0"/>
        <v>92618</v>
      </c>
      <c r="F15" s="38">
        <v>8000</v>
      </c>
      <c r="G15" s="31">
        <f t="shared" si="1"/>
        <v>100618</v>
      </c>
      <c r="H15" s="30">
        <v>1</v>
      </c>
    </row>
    <row r="16" spans="1:9" ht="16.5" x14ac:dyDescent="0.25">
      <c r="A16" s="27">
        <v>6</v>
      </c>
      <c r="B16" s="28" t="s">
        <v>73</v>
      </c>
      <c r="C16" s="29">
        <v>1</v>
      </c>
      <c r="D16" s="29">
        <v>92618</v>
      </c>
      <c r="E16" s="31">
        <f t="shared" si="0"/>
        <v>92618</v>
      </c>
      <c r="F16" s="38">
        <v>4000</v>
      </c>
      <c r="G16" s="31">
        <f t="shared" si="1"/>
        <v>96618</v>
      </c>
      <c r="H16" s="30">
        <v>2</v>
      </c>
    </row>
    <row r="17" spans="1:8" ht="16.5" x14ac:dyDescent="0.25">
      <c r="A17" s="27">
        <v>7</v>
      </c>
      <c r="B17" s="28" t="s">
        <v>74</v>
      </c>
      <c r="C17" s="29">
        <v>0.75</v>
      </c>
      <c r="D17" s="29">
        <v>92618</v>
      </c>
      <c r="E17" s="31">
        <f t="shared" si="0"/>
        <v>69463.5</v>
      </c>
      <c r="F17" s="38">
        <v>6000</v>
      </c>
      <c r="G17" s="31">
        <f t="shared" si="1"/>
        <v>75463.5</v>
      </c>
      <c r="H17" s="30">
        <v>1</v>
      </c>
    </row>
    <row r="18" spans="1:8" ht="16.5" x14ac:dyDescent="0.25">
      <c r="A18" s="27">
        <v>8</v>
      </c>
      <c r="B18" s="28" t="s">
        <v>12</v>
      </c>
      <c r="C18" s="29">
        <v>0.75</v>
      </c>
      <c r="D18" s="29">
        <v>92618</v>
      </c>
      <c r="E18" s="31">
        <f t="shared" si="0"/>
        <v>69463.5</v>
      </c>
      <c r="F18" s="38">
        <v>4000</v>
      </c>
      <c r="G18" s="31">
        <f t="shared" si="1"/>
        <v>73463.5</v>
      </c>
      <c r="H18" s="30">
        <v>1</v>
      </c>
    </row>
    <row r="19" spans="1:8" x14ac:dyDescent="0.25">
      <c r="A19" s="68"/>
      <c r="B19" s="70" t="s">
        <v>0</v>
      </c>
      <c r="C19" s="62">
        <f>SUM(C11:C18)</f>
        <v>10.25</v>
      </c>
      <c r="D19" s="62">
        <f>SUM(D11:D18)</f>
        <v>760326</v>
      </c>
      <c r="E19" s="64">
        <v>968718</v>
      </c>
      <c r="F19" s="72">
        <f>SUM(F11:F18)</f>
        <v>76000</v>
      </c>
      <c r="G19" s="64">
        <v>1201645</v>
      </c>
      <c r="H19" s="66">
        <f>SUM(H11:H18)</f>
        <v>16</v>
      </c>
    </row>
    <row r="20" spans="1:8" ht="15.75" thickBot="1" x14ac:dyDescent="0.3">
      <c r="A20" s="69"/>
      <c r="B20" s="71"/>
      <c r="C20" s="63"/>
      <c r="D20" s="63"/>
      <c r="E20" s="65"/>
      <c r="F20" s="73"/>
      <c r="G20" s="65"/>
      <c r="H20" s="67"/>
    </row>
  </sheetData>
  <mergeCells count="14">
    <mergeCell ref="F1:G1"/>
    <mergeCell ref="F19:F20"/>
    <mergeCell ref="G19:G20"/>
    <mergeCell ref="H19:H20"/>
    <mergeCell ref="F2:G4"/>
    <mergeCell ref="H2:I4"/>
    <mergeCell ref="A5:G6"/>
    <mergeCell ref="A7:I7"/>
    <mergeCell ref="A8:I8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Հավելված 7</vt:lpstr>
      <vt:lpstr>Հավելված 8</vt:lpstr>
      <vt:lpstr>Հավելված 9</vt:lpstr>
      <vt:lpstr>Հավելված 10</vt:lpstr>
      <vt:lpstr>Հավելված 11</vt:lpstr>
      <vt:lpstr>Հավելված 12</vt:lpstr>
      <vt:lpstr>Հավելված 13</vt:lpstr>
      <vt:lpstr>Հավելված 14</vt:lpstr>
      <vt:lpstr>Հավելված 15</vt:lpstr>
      <vt:lpstr>Հավելված 16</vt:lpstr>
      <vt:lpstr>Հավելված 17</vt:lpstr>
      <vt:lpstr>Հավելված 18</vt:lpstr>
      <vt:lpstr>Հավելված 19</vt:lpstr>
      <vt:lpstr>Հավելված 20</vt:lpstr>
      <vt:lpstr>Հավելված 21</vt:lpstr>
      <vt:lpstr>Հավելված 22</vt:lpstr>
      <vt:lpstr>Հավելված 23</vt:lpstr>
      <vt:lpstr>Հավելված 24</vt:lpstr>
      <vt:lpstr>Հավելված 25</vt:lpstr>
      <vt:lpstr>Հավելված 26</vt:lpstr>
      <vt:lpstr>Հավելված 27</vt:lpstr>
      <vt:lpstr>Հավելված 28</vt:lpstr>
      <vt:lpstr>Հավելված 29</vt:lpstr>
      <vt:lpstr>Հավելված 30</vt:lpstr>
      <vt:lpstr>Հավելված 31</vt:lpstr>
      <vt:lpstr>Հավելված 32</vt:lpstr>
      <vt:lpstr>Հավելված 33</vt:lpstr>
      <vt:lpstr>Հավելված 34</vt:lpstr>
      <vt:lpstr>Հավելված 35</vt:lpstr>
      <vt:lpstr>Հավելված 36</vt:lpstr>
      <vt:lpstr>Հավելված 37</vt:lpstr>
      <vt:lpstr>Հավելված 38</vt:lpstr>
      <vt:lpstr>Հավելված 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2022-05-10T12:04:51Z</dcterms:modified>
</cp:coreProperties>
</file>